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EB6B8CD3-CD87-41B2-B75C-85C37C98F6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事業化状況報告時期計算シート" sheetId="6" r:id="rId1"/>
    <sheet name="初回報告時期" sheetId="4" r:id="rId2"/>
  </sheets>
  <definedNames>
    <definedName name="_xlnm.Print_Area" localSheetId="0">事業化状況報告時期計算シート!$A$1:$L$27</definedName>
    <definedName name="_xlnm.Print_Area" localSheetId="1">初回報告時期!$A$1:$H$54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6" l="1"/>
  <c r="F20" i="6"/>
  <c r="D26" i="6" l="1"/>
  <c r="D24" i="6"/>
  <c r="D22" i="6"/>
  <c r="F26" i="6"/>
  <c r="F24" i="6"/>
  <c r="F22" i="6"/>
  <c r="C37" i="4"/>
  <c r="D37" i="4"/>
  <c r="E37" i="4"/>
  <c r="F37" i="4"/>
  <c r="G37" i="4"/>
  <c r="H37" i="4"/>
  <c r="C38" i="4"/>
  <c r="D38" i="4"/>
  <c r="E38" i="4"/>
  <c r="F38" i="4"/>
  <c r="G38" i="4"/>
  <c r="H38" i="4"/>
  <c r="C39" i="4"/>
  <c r="D39" i="4"/>
  <c r="E39" i="4"/>
  <c r="F39" i="4"/>
  <c r="G39" i="4"/>
  <c r="H39" i="4"/>
  <c r="C40" i="4"/>
  <c r="D40" i="4"/>
  <c r="E40" i="4"/>
  <c r="F40" i="4"/>
  <c r="G40" i="4"/>
  <c r="H40" i="4"/>
  <c r="C41" i="4"/>
  <c r="D41" i="4"/>
  <c r="E41" i="4"/>
  <c r="F41" i="4"/>
  <c r="G41" i="4"/>
  <c r="H41" i="4"/>
  <c r="C42" i="4"/>
  <c r="D42" i="4"/>
  <c r="E42" i="4"/>
  <c r="F42" i="4"/>
  <c r="G42" i="4"/>
  <c r="H42" i="4"/>
  <c r="C43" i="4"/>
  <c r="D43" i="4"/>
  <c r="E43" i="4"/>
  <c r="F43" i="4"/>
  <c r="G43" i="4"/>
  <c r="H43" i="4"/>
  <c r="C44" i="4"/>
  <c r="D44" i="4"/>
  <c r="E44" i="4"/>
  <c r="F44" i="4"/>
  <c r="G44" i="4"/>
  <c r="H44" i="4"/>
  <c r="C45" i="4"/>
  <c r="D45" i="4"/>
  <c r="E45" i="4"/>
  <c r="F45" i="4"/>
  <c r="G45" i="4"/>
  <c r="H45" i="4"/>
  <c r="C46" i="4"/>
  <c r="D46" i="4"/>
  <c r="E46" i="4"/>
  <c r="F46" i="4"/>
  <c r="G46" i="4"/>
  <c r="H46" i="4"/>
  <c r="C47" i="4"/>
  <c r="D47" i="4"/>
  <c r="E47" i="4"/>
  <c r="F47" i="4"/>
  <c r="G47" i="4"/>
  <c r="H47" i="4"/>
  <c r="D36" i="4"/>
  <c r="E36" i="4"/>
  <c r="F36" i="4"/>
  <c r="G36" i="4"/>
  <c r="H36" i="4"/>
  <c r="C36" i="4"/>
  <c r="D20" i="4"/>
  <c r="E20" i="4"/>
  <c r="F20" i="4"/>
  <c r="G20" i="4"/>
  <c r="H20" i="4"/>
  <c r="D21" i="4"/>
  <c r="E21" i="4"/>
  <c r="F21" i="4"/>
  <c r="G21" i="4"/>
  <c r="H21" i="4"/>
  <c r="D22" i="4"/>
  <c r="E22" i="4"/>
  <c r="F22" i="4"/>
  <c r="G22" i="4"/>
  <c r="H22" i="4"/>
  <c r="D23" i="4"/>
  <c r="E23" i="4"/>
  <c r="F23" i="4"/>
  <c r="G23" i="4"/>
  <c r="H23" i="4"/>
  <c r="D24" i="4"/>
  <c r="E24" i="4"/>
  <c r="F24" i="4"/>
  <c r="G24" i="4"/>
  <c r="H24" i="4"/>
  <c r="D25" i="4"/>
  <c r="E25" i="4"/>
  <c r="F25" i="4"/>
  <c r="G25" i="4"/>
  <c r="H25" i="4"/>
  <c r="D26" i="4"/>
  <c r="E26" i="4"/>
  <c r="F26" i="4"/>
  <c r="G26" i="4"/>
  <c r="H26" i="4"/>
  <c r="D27" i="4"/>
  <c r="E27" i="4"/>
  <c r="F27" i="4"/>
  <c r="G27" i="4"/>
  <c r="H27" i="4"/>
  <c r="D28" i="4"/>
  <c r="E28" i="4"/>
  <c r="F28" i="4"/>
  <c r="G28" i="4"/>
  <c r="H28" i="4"/>
  <c r="D29" i="4"/>
  <c r="E29" i="4"/>
  <c r="F29" i="4"/>
  <c r="G29" i="4"/>
  <c r="H29" i="4"/>
  <c r="D30" i="4"/>
  <c r="E30" i="4"/>
  <c r="F30" i="4"/>
  <c r="G30" i="4"/>
  <c r="H30" i="4"/>
  <c r="C23" i="4"/>
  <c r="C24" i="4"/>
  <c r="C25" i="4"/>
  <c r="C26" i="4"/>
  <c r="C27" i="4"/>
  <c r="C28" i="4"/>
  <c r="C29" i="4"/>
  <c r="C30" i="4"/>
  <c r="C20" i="4"/>
  <c r="C21" i="4"/>
  <c r="C22" i="4"/>
  <c r="D19" i="4"/>
  <c r="E19" i="4"/>
  <c r="F19" i="4"/>
  <c r="G19" i="4"/>
  <c r="H19" i="4"/>
  <c r="C19" i="4"/>
  <c r="H26" i="6" l="1"/>
  <c r="H20" i="6"/>
  <c r="H22" i="6"/>
  <c r="H24" i="6"/>
</calcChain>
</file>

<file path=xl/sharedStrings.xml><?xml version="1.0" encoding="utf-8"?>
<sst xmlns="http://schemas.openxmlformats.org/spreadsheetml/2006/main" count="48" uniqueCount="31">
  <si>
    <t>事業化状況報告時期の確認シート</t>
  </si>
  <si>
    <t>※本ファイル「事業化状況報告時期の確認シート」は、事業化状況報告の提出タイミングを</t>
  </si>
  <si>
    <t>確認するための計算ファイルであり、Jグランツから提出は不要です。</t>
    <rPh sb="0" eb="2">
      <t>カクニン</t>
    </rPh>
    <rPh sb="7" eb="9">
      <t>ケイサン</t>
    </rPh>
    <phoneticPr fontId="1"/>
  </si>
  <si>
    <t>◆計算ツール</t>
    <rPh sb="1" eb="3">
      <t>ケイサン</t>
    </rPh>
    <phoneticPr fontId="1"/>
  </si>
  <si>
    <t>補助金の振込完了年月(交付年月)と該当する決算月を以下の薄黄色セルで選択してください。</t>
    <rPh sb="0" eb="3">
      <t>ホジョキン</t>
    </rPh>
    <rPh sb="4" eb="6">
      <t>フリコミ</t>
    </rPh>
    <rPh sb="6" eb="8">
      <t>カンリョウ</t>
    </rPh>
    <rPh sb="8" eb="9">
      <t>ネン</t>
    </rPh>
    <rPh sb="9" eb="10">
      <t>ツキ</t>
    </rPh>
    <rPh sb="13" eb="15">
      <t>ネンガツ</t>
    </rPh>
    <rPh sb="17" eb="19">
      <t>ガイトウ</t>
    </rPh>
    <rPh sb="21" eb="23">
      <t>ケッサン</t>
    </rPh>
    <rPh sb="23" eb="24">
      <t>ツキ</t>
    </rPh>
    <rPh sb="25" eb="27">
      <t>イカ</t>
    </rPh>
    <rPh sb="28" eb="31">
      <t>ウスキイロ</t>
    </rPh>
    <rPh sb="34" eb="36">
      <t>センタク</t>
    </rPh>
    <phoneticPr fontId="1"/>
  </si>
  <si>
    <t>・振込完了年月が</t>
  </si>
  <si>
    <t>年</t>
    <rPh sb="0" eb="1">
      <t>ネン</t>
    </rPh>
    <phoneticPr fontId="1"/>
  </si>
  <si>
    <t>月</t>
    <rPh sb="0" eb="1">
      <t>ツキ</t>
    </rPh>
    <phoneticPr fontId="1"/>
  </si>
  <si>
    <t>である。</t>
    <phoneticPr fontId="1"/>
  </si>
  <si>
    <t>・決算月が</t>
    <rPh sb="1" eb="3">
      <t>ケッサン</t>
    </rPh>
    <rPh sb="3" eb="4">
      <t>ツキ</t>
    </rPh>
    <phoneticPr fontId="1"/>
  </si>
  <si>
    <t>※個人事業主の方は決算月に必ず12を入力(毎年12月31日固定のため)</t>
  </si>
  <si>
    <t>◆計算結果</t>
    <rPh sb="1" eb="5">
      <t>ケイサンケッカ</t>
    </rPh>
    <phoneticPr fontId="1"/>
  </si>
  <si>
    <t>事業化状況報告時期は以下の通りです。</t>
    <rPh sb="0" eb="3">
      <t>ジギョウカ</t>
    </rPh>
    <rPh sb="3" eb="5">
      <t>ジョウキョウ</t>
    </rPh>
    <rPh sb="5" eb="9">
      <t>ホウコクジキ</t>
    </rPh>
    <rPh sb="10" eb="12">
      <t>イカ</t>
    </rPh>
    <rPh sb="13" eb="14">
      <t>トオ</t>
    </rPh>
    <phoneticPr fontId="1"/>
  </si>
  <si>
    <r>
      <rPr>
        <sz val="11"/>
        <color rgb="FF000000"/>
        <rFont val="Yu Gothic"/>
        <family val="3"/>
        <charset val="128"/>
      </rPr>
      <t>上部の薄黄色セルで選択された年月をもとに、以下の薄青色セルに</t>
    </r>
    <r>
      <rPr>
        <u/>
        <sz val="11"/>
        <color rgb="FF000000"/>
        <rFont val="Yu Gothic"/>
        <family val="3"/>
        <charset val="128"/>
      </rPr>
      <t>自動で</t>
    </r>
    <r>
      <rPr>
        <sz val="11"/>
        <color rgb="FF000000"/>
        <rFont val="Yu Gothic"/>
        <family val="3"/>
        <charset val="128"/>
      </rPr>
      <t>反映されます。</t>
    </r>
  </si>
  <si>
    <t>・1回目の報告時期：</t>
    <rPh sb="2" eb="4">
      <t>カイメ</t>
    </rPh>
    <rPh sb="5" eb="9">
      <t>ホウコクジキ</t>
    </rPh>
    <phoneticPr fontId="1"/>
  </si>
  <si>
    <t>日</t>
    <rPh sb="0" eb="1">
      <t>ニチ</t>
    </rPh>
    <phoneticPr fontId="1"/>
  </si>
  <si>
    <t>から90日以内</t>
    <rPh sb="4" eb="5">
      <t>ニチ</t>
    </rPh>
    <rPh sb="5" eb="7">
      <t>イナイ</t>
    </rPh>
    <phoneticPr fontId="1"/>
  </si>
  <si>
    <t>・2回目の報告時期：</t>
    <rPh sb="2" eb="4">
      <t>カイメ</t>
    </rPh>
    <rPh sb="5" eb="7">
      <t>ホウコク</t>
    </rPh>
    <rPh sb="7" eb="8">
      <t>ジ</t>
    </rPh>
    <phoneticPr fontId="1"/>
  </si>
  <si>
    <t>から90日以内</t>
    <rPh sb="4" eb="5">
      <t>ニチ</t>
    </rPh>
    <phoneticPr fontId="1"/>
  </si>
  <si>
    <t>・3回目の報告時期：</t>
    <rPh sb="2" eb="4">
      <t>カイメ</t>
    </rPh>
    <rPh sb="5" eb="7">
      <t>ホウコク</t>
    </rPh>
    <rPh sb="7" eb="9">
      <t>ジキ</t>
    </rPh>
    <phoneticPr fontId="1"/>
  </si>
  <si>
    <t>から90日以内</t>
    <phoneticPr fontId="1"/>
  </si>
  <si>
    <t>・4回目の報告時期：</t>
    <rPh sb="2" eb="4">
      <t>カイメ</t>
    </rPh>
    <rPh sb="5" eb="7">
      <t>ホウコク</t>
    </rPh>
    <rPh sb="7" eb="9">
      <t>ジキ</t>
    </rPh>
    <phoneticPr fontId="1"/>
  </si>
  <si>
    <t xml:space="preserve">〇　1回目の事業化状況報告時期の確認方法 </t>
    <phoneticPr fontId="1"/>
  </si>
  <si>
    <r>
      <rPr>
        <b/>
        <sz val="11"/>
        <color rgb="FF000000"/>
        <rFont val="Yu Gothic"/>
        <family val="2"/>
        <scheme val="minor"/>
      </rPr>
      <t xml:space="preserve">【法人の場合】
</t>
    </r>
    <r>
      <rPr>
        <sz val="11"/>
        <color rgb="FF000000"/>
        <rFont val="Yu Gothic"/>
        <family val="2"/>
        <scheme val="minor"/>
      </rPr>
      <t>1. ①より、補助金の振込完了年月を選択してください。
2. ②より、該当する決算月を選択してください。
3. 上記が交わるマス目に記載された時期が、1回目の事業化状況報告時期です。
■法人の例 
1.①より、補助金の振込完了年月が2026年10月である。
2.②より、該当する決算月が3月である。
3.上記が交わる2027年4月から90日以内が、1回目の事業化状況報告時期です。</t>
    </r>
  </si>
  <si>
    <r>
      <rPr>
        <b/>
        <sz val="11"/>
        <color rgb="FF000000"/>
        <rFont val="Yu Gothic"/>
        <family val="2"/>
        <scheme val="minor"/>
      </rPr>
      <t xml:space="preserve">【個人事業主の場合】
</t>
    </r>
    <r>
      <rPr>
        <sz val="11"/>
        <color rgb="FF000000"/>
        <rFont val="Yu Gothic"/>
        <family val="2"/>
        <scheme val="minor"/>
      </rPr>
      <t xml:space="preserve">1. ①より、補助金の振込完了年月を選択してください。
2. ②より、該当する決算月は12月を選択してください。
3. 上記が交わるマス目に記載された時期が、1回目の事業化状況報告時期です。
</t>
    </r>
    <r>
      <rPr>
        <sz val="11"/>
        <color rgb="FF000000"/>
        <rFont val="Yu Gothic"/>
        <family val="2"/>
        <scheme val="minor"/>
      </rPr>
      <t xml:space="preserve">■個人事業主の例
</t>
    </r>
    <r>
      <rPr>
        <sz val="11"/>
        <color rgb="FF000000"/>
        <rFont val="Yu Gothic"/>
        <family val="2"/>
        <scheme val="minor"/>
      </rPr>
      <t>1.①より、補助金の振込完了年月が2026年10月である。
2.②より、該当する決算月が12月である。
3.上記が交わる2027年1月から90日以内が、1回目の事業化状況報告時期です。</t>
    </r>
  </si>
  <si>
    <t>決算月が1月～6月の場合</t>
    <rPh sb="0" eb="3">
      <t>ケッサンツキ</t>
    </rPh>
    <rPh sb="5" eb="6">
      <t>ガツ</t>
    </rPh>
    <rPh sb="8" eb="9">
      <t>ガツ</t>
    </rPh>
    <rPh sb="10" eb="12">
      <t>バアイ</t>
    </rPh>
    <phoneticPr fontId="1"/>
  </si>
  <si>
    <t>①</t>
    <phoneticPr fontId="1"/>
  </si>
  <si>
    <t>②</t>
    <phoneticPr fontId="1"/>
  </si>
  <si>
    <t>補助金の振込完了年月</t>
    <rPh sb="0" eb="3">
      <t>ホジョキン</t>
    </rPh>
    <rPh sb="4" eb="6">
      <t>フリコミ</t>
    </rPh>
    <rPh sb="6" eb="8">
      <t>カンリョウ</t>
    </rPh>
    <rPh sb="8" eb="10">
      <t>ネンゲツ</t>
    </rPh>
    <phoneticPr fontId="1"/>
  </si>
  <si>
    <t>決算月が7月～12月の場合</t>
    <phoneticPr fontId="1"/>
  </si>
  <si>
    <t>下記のように、提出回や決算期の指定に誤りがある場合、事務局より申請を差し戻し、正しい提出方法を改めてご案内させていただくことがございます。
お手数をおかけいたしますが、あらかじめご了承ください。
＜誤りの例＞
①提出フォームの選択誤り
　（例：「2回目」のフォームで「1回目」の報告を行った場合）
②報告対象期間の相違
　（例：決算の対象となる期間が、本来の期間と異なる場合）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</si>
</sst>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決算月が&quot;0&quot;月である&quot;"/>
    <numFmt numFmtId="177" formatCode="&quot;補助金の振込が&quot;yyyy&quot;年&quot;m&quot;月である&quot;"/>
    <numFmt numFmtId="178" formatCode="0_);[Red]\(0\)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b/>
      <sz val="16"/>
      <color theme="1"/>
      <name val="Yu Gothic"/>
      <family val="3"/>
      <charset val="128"/>
      <scheme val="minor"/>
    </font>
    <font>
      <sz val="11"/>
      <color rgb="FF000000"/>
      <name val="Yu Gothic"/>
      <family val="3"/>
      <charset val="128"/>
    </font>
    <font>
      <u/>
      <sz val="11"/>
      <color rgb="FF000000"/>
      <name val="Yu Gothic"/>
      <family val="3"/>
      <charset val="128"/>
    </font>
    <font>
      <b/>
      <sz val="11"/>
      <color rgb="FF000000"/>
      <name val="Yu Gothic"/>
      <family val="2"/>
      <scheme val="minor"/>
    </font>
    <font>
      <sz val="11"/>
      <color rgb="FF000000"/>
      <name val="Yu Gothic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76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3" borderId="1" xfId="0" applyFont="1" applyFill="1" applyBorder="1" applyAlignment="1">
      <alignment horizontal="center"/>
    </xf>
    <xf numFmtId="177" fontId="2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178" fontId="3" fillId="6" borderId="2" xfId="0" applyNumberFormat="1" applyFont="1" applyFill="1" applyBorder="1"/>
    <xf numFmtId="0" fontId="6" fillId="0" borderId="0" xfId="0" applyFont="1"/>
    <xf numFmtId="178" fontId="3" fillId="5" borderId="2" xfId="0" applyNumberFormat="1" applyFont="1" applyFill="1" applyBorder="1" applyProtection="1">
      <protection locked="0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A27B-1A61-42E5-A43F-10ADFC990EF4}">
  <dimension ref="B2:L26"/>
  <sheetViews>
    <sheetView showGridLines="0" tabSelected="1" view="pageBreakPreview" zoomScaleNormal="100" zoomScaleSheetLayoutView="100" workbookViewId="0">
      <selection activeCell="D10" sqref="D10"/>
    </sheetView>
  </sheetViews>
  <sheetFormatPr defaultRowHeight="18"/>
  <cols>
    <col min="1" max="1" width="4.69921875" customWidth="1"/>
    <col min="3" max="3" width="10.69921875" customWidth="1"/>
    <col min="5" max="5" width="4.69921875" style="8" customWidth="1"/>
    <col min="7" max="7" width="4.69921875" style="8" customWidth="1"/>
    <col min="9" max="9" width="4.69921875" style="8" customWidth="1"/>
    <col min="12" max="12" width="4.69921875" customWidth="1"/>
  </cols>
  <sheetData>
    <row r="2" spans="2:8" ht="26.4">
      <c r="B2" s="12" t="s">
        <v>0</v>
      </c>
    </row>
    <row r="4" spans="2:8">
      <c r="B4" t="s">
        <v>1</v>
      </c>
    </row>
    <row r="5" spans="2:8">
      <c r="B5" t="s">
        <v>2</v>
      </c>
    </row>
    <row r="7" spans="2:8">
      <c r="B7" s="7" t="s">
        <v>3</v>
      </c>
    </row>
    <row r="8" spans="2:8">
      <c r="B8" s="3" t="s">
        <v>4</v>
      </c>
    </row>
    <row r="9" spans="2:8" ht="12" customHeight="1" thickBot="1"/>
    <row r="10" spans="2:8" ht="18.600000000000001" thickBot="1">
      <c r="B10" s="7" t="s">
        <v>5</v>
      </c>
      <c r="C10" s="7"/>
      <c r="D10" s="15"/>
      <c r="E10" s="9" t="s">
        <v>6</v>
      </c>
      <c r="F10" s="15"/>
      <c r="G10" s="9" t="s">
        <v>7</v>
      </c>
      <c r="H10" s="7" t="s">
        <v>8</v>
      </c>
    </row>
    <row r="11" spans="2:8" ht="12" customHeight="1" thickBot="1"/>
    <row r="12" spans="2:8" ht="18.600000000000001" thickBot="1">
      <c r="B12" s="7" t="s">
        <v>9</v>
      </c>
      <c r="C12" s="7"/>
      <c r="D12" s="10"/>
      <c r="E12" s="9"/>
      <c r="F12" s="15"/>
      <c r="G12" s="9" t="s">
        <v>7</v>
      </c>
      <c r="H12" s="7" t="s">
        <v>8</v>
      </c>
    </row>
    <row r="13" spans="2:8">
      <c r="B13" s="11" t="s">
        <v>10</v>
      </c>
    </row>
    <row r="16" spans="2:8">
      <c r="B16" s="7" t="s">
        <v>11</v>
      </c>
    </row>
    <row r="17" spans="2:12">
      <c r="B17" s="3" t="s">
        <v>12</v>
      </c>
    </row>
    <row r="18" spans="2:12">
      <c r="B18" s="14" t="s">
        <v>13</v>
      </c>
    </row>
    <row r="19" spans="2:12" ht="12" customHeight="1" thickBot="1"/>
    <row r="20" spans="2:12" ht="18.600000000000001" thickBot="1">
      <c r="B20" s="7" t="s">
        <v>14</v>
      </c>
      <c r="C20" s="7"/>
      <c r="D20" s="13" t="str">
        <f>IF(OR(F10="", F12=""), "", IF(OR(F12&lt;F10, AND(F12&gt;F10, F12=12), AND(F10=F12, F12=12)), D10+1, D10))</f>
        <v/>
      </c>
      <c r="E20" s="9" t="s">
        <v>6</v>
      </c>
      <c r="F20" s="13" t="str">
        <f>IF(F12="", "", IF(F12=12, 1, F12+1))</f>
        <v/>
      </c>
      <c r="G20" s="9" t="s">
        <v>7</v>
      </c>
      <c r="H20" s="13" t="str">
        <f>IF(AND(D20&lt;&gt;"", F20&lt;&gt;""), 1, "")</f>
        <v/>
      </c>
      <c r="I20" s="9" t="s">
        <v>15</v>
      </c>
      <c r="J20" s="7" t="s">
        <v>16</v>
      </c>
      <c r="K20" s="7"/>
      <c r="L20" s="7"/>
    </row>
    <row r="21" spans="2:12" ht="12" customHeight="1" thickBot="1">
      <c r="B21" s="7"/>
      <c r="C21" s="7"/>
      <c r="D21" s="7"/>
      <c r="E21" s="9"/>
      <c r="F21" s="7"/>
      <c r="G21" s="9"/>
      <c r="H21" s="7"/>
      <c r="I21" s="9"/>
      <c r="J21" s="7"/>
      <c r="K21" s="7"/>
      <c r="L21" s="7"/>
    </row>
    <row r="22" spans="2:12" ht="18.600000000000001" thickBot="1">
      <c r="B22" s="7" t="s">
        <v>17</v>
      </c>
      <c r="C22" s="7"/>
      <c r="D22" s="13" t="str">
        <f>IF(OR(F10="", F12=""), "", IF(OR(F12&lt;F10, AND(F12&gt;F10, F12=12), AND(F10=F12, F12=12)), D10+2, D10+1))</f>
        <v/>
      </c>
      <c r="E22" s="9" t="s">
        <v>6</v>
      </c>
      <c r="F22" s="13" t="str">
        <f>IF(F12="", "", IF(F12=12, 1, F12+1))</f>
        <v/>
      </c>
      <c r="G22" s="9" t="s">
        <v>7</v>
      </c>
      <c r="H22" s="13" t="str">
        <f>IF(AND(D22&lt;&gt;"", F22&lt;&gt;""), 1, "")</f>
        <v/>
      </c>
      <c r="I22" s="9" t="s">
        <v>15</v>
      </c>
      <c r="J22" s="7" t="s">
        <v>18</v>
      </c>
      <c r="K22" s="7"/>
      <c r="L22" s="7"/>
    </row>
    <row r="23" spans="2:12" ht="12" customHeight="1" thickBot="1">
      <c r="B23" s="7"/>
      <c r="C23" s="7"/>
      <c r="D23" s="7"/>
      <c r="E23" s="9"/>
      <c r="F23" s="7"/>
      <c r="G23" s="9"/>
      <c r="H23" s="7"/>
      <c r="I23" s="9"/>
      <c r="J23" s="7"/>
      <c r="K23" s="7"/>
      <c r="L23" s="7"/>
    </row>
    <row r="24" spans="2:12" ht="18.600000000000001" thickBot="1">
      <c r="B24" s="7" t="s">
        <v>19</v>
      </c>
      <c r="C24" s="7"/>
      <c r="D24" s="13" t="str">
        <f>IF(OR(F10="", F12=""), "", IF(OR(F12&lt;F10, AND(F12&gt;F10, F12=12), AND(F10=F12, F12=12)), D10+3, D10+2))</f>
        <v/>
      </c>
      <c r="E24" s="9" t="s">
        <v>6</v>
      </c>
      <c r="F24" s="13" t="str">
        <f>IF(F12="", "", IF(F12=12, 1, F12+1))</f>
        <v/>
      </c>
      <c r="G24" s="9" t="s">
        <v>7</v>
      </c>
      <c r="H24" s="13" t="str">
        <f>IF(AND(D24&lt;&gt;"", F24&lt;&gt;""), 1, "")</f>
        <v/>
      </c>
      <c r="I24" s="9" t="s">
        <v>15</v>
      </c>
      <c r="J24" s="7" t="s">
        <v>20</v>
      </c>
      <c r="K24" s="7"/>
      <c r="L24" s="7"/>
    </row>
    <row r="25" spans="2:12" ht="12" customHeight="1" thickBot="1">
      <c r="B25" s="7"/>
      <c r="C25" s="7"/>
      <c r="D25" s="7"/>
      <c r="E25" s="9"/>
      <c r="F25" s="7"/>
      <c r="G25" s="9"/>
      <c r="H25" s="7"/>
      <c r="I25" s="9"/>
      <c r="J25" s="7"/>
      <c r="K25" s="7"/>
      <c r="L25" s="7"/>
    </row>
    <row r="26" spans="2:12" ht="18.600000000000001" thickBot="1">
      <c r="B26" s="7" t="s">
        <v>21</v>
      </c>
      <c r="C26" s="7"/>
      <c r="D26" s="13" t="str">
        <f>IF(OR(F10="", F12=""), "", IF(OR(F12&lt;F10, AND(F12&gt;F10, F12=12), AND(F10=F12, F12=12)), D10+4, D10+3))</f>
        <v/>
      </c>
      <c r="E26" s="9" t="s">
        <v>6</v>
      </c>
      <c r="F26" s="13" t="str">
        <f>IF(F12="", "", IF(F12=12, 1, F12+1))</f>
        <v/>
      </c>
      <c r="G26" s="9" t="s">
        <v>7</v>
      </c>
      <c r="H26" s="13" t="str">
        <f>IF(AND(D26&lt;&gt;"", F26&lt;&gt;""), 1, "")</f>
        <v/>
      </c>
      <c r="I26" s="9" t="s">
        <v>15</v>
      </c>
      <c r="J26" s="7" t="s">
        <v>20</v>
      </c>
      <c r="K26" s="7"/>
      <c r="L26" s="7"/>
    </row>
  </sheetData>
  <phoneticPr fontId="1"/>
  <dataValidations count="2">
    <dataValidation type="list" allowBlank="1" showInputMessage="1" showErrorMessage="1" sqref="F10 F12" xr:uid="{FFC43E4C-BD83-4999-8B12-0638B9CE2736}">
      <formula1>"1,2,3,4,5,6,7,8,9,10,11,12"</formula1>
    </dataValidation>
    <dataValidation type="list" allowBlank="1" showInputMessage="1" showErrorMessage="1" sqref="D10" xr:uid="{3E52D8E0-E252-45AC-83FF-9782CB977D33}">
      <formula1>"2026"</formula1>
    </dataValidation>
  </dataValidation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FF63C-71D1-4899-A2FB-E851182D9C28}">
  <sheetPr>
    <pageSetUpPr fitToPage="1"/>
  </sheetPr>
  <dimension ref="B2:H54"/>
  <sheetViews>
    <sheetView showGridLines="0" view="pageBreakPreview" zoomScale="114" zoomScaleNormal="70" zoomScaleSheetLayoutView="51" workbookViewId="0">
      <selection activeCell="B4" sqref="B4:D13"/>
    </sheetView>
  </sheetViews>
  <sheetFormatPr defaultRowHeight="18"/>
  <cols>
    <col min="1" max="1" width="3.09765625" customWidth="1"/>
    <col min="2" max="2" width="30.69921875" bestFit="1" customWidth="1"/>
    <col min="3" max="10" width="22" bestFit="1" customWidth="1"/>
    <col min="11" max="13" width="23.09765625" bestFit="1" customWidth="1"/>
    <col min="14" max="14" width="22" bestFit="1" customWidth="1"/>
  </cols>
  <sheetData>
    <row r="2" spans="2:8">
      <c r="B2" s="7" t="s">
        <v>22</v>
      </c>
    </row>
    <row r="4" spans="2:8" ht="18" customHeight="1">
      <c r="B4" s="16" t="s">
        <v>23</v>
      </c>
      <c r="C4" s="17"/>
      <c r="D4" s="17"/>
      <c r="E4" s="16" t="s">
        <v>24</v>
      </c>
      <c r="F4" s="17"/>
      <c r="G4" s="17"/>
      <c r="H4" s="17"/>
    </row>
    <row r="5" spans="2:8">
      <c r="B5" s="17"/>
      <c r="C5" s="17"/>
      <c r="D5" s="17"/>
      <c r="E5" s="17"/>
      <c r="F5" s="17"/>
      <c r="G5" s="17"/>
      <c r="H5" s="17"/>
    </row>
    <row r="6" spans="2:8">
      <c r="B6" s="17"/>
      <c r="C6" s="17"/>
      <c r="D6" s="17"/>
      <c r="E6" s="17"/>
      <c r="F6" s="17"/>
      <c r="G6" s="17"/>
      <c r="H6" s="17"/>
    </row>
    <row r="7" spans="2:8">
      <c r="B7" s="17"/>
      <c r="C7" s="17"/>
      <c r="D7" s="17"/>
      <c r="E7" s="17"/>
      <c r="F7" s="17"/>
      <c r="G7" s="17"/>
      <c r="H7" s="17"/>
    </row>
    <row r="8" spans="2:8">
      <c r="B8" s="17"/>
      <c r="C8" s="17"/>
      <c r="D8" s="17"/>
      <c r="E8" s="17"/>
      <c r="F8" s="17"/>
      <c r="G8" s="17"/>
      <c r="H8" s="17"/>
    </row>
    <row r="9" spans="2:8">
      <c r="B9" s="17"/>
      <c r="C9" s="17"/>
      <c r="D9" s="17"/>
      <c r="E9" s="17"/>
      <c r="F9" s="17"/>
      <c r="G9" s="17"/>
      <c r="H9" s="17"/>
    </row>
    <row r="10" spans="2:8">
      <c r="B10" s="17"/>
      <c r="C10" s="17"/>
      <c r="D10" s="17"/>
      <c r="E10" s="17"/>
      <c r="F10" s="17"/>
      <c r="G10" s="17"/>
      <c r="H10" s="17"/>
    </row>
    <row r="11" spans="2:8">
      <c r="B11" s="17"/>
      <c r="C11" s="17"/>
      <c r="D11" s="17"/>
      <c r="E11" s="17"/>
      <c r="F11" s="17"/>
      <c r="G11" s="17"/>
      <c r="H11" s="17"/>
    </row>
    <row r="12" spans="2:8">
      <c r="B12" s="17"/>
      <c r="C12" s="17"/>
      <c r="D12" s="17"/>
      <c r="E12" s="17"/>
      <c r="F12" s="17"/>
      <c r="G12" s="17"/>
      <c r="H12" s="17"/>
    </row>
    <row r="13" spans="2:8">
      <c r="B13" s="17"/>
      <c r="C13" s="17"/>
      <c r="D13" s="17"/>
      <c r="E13" s="17"/>
      <c r="F13" s="17"/>
      <c r="G13" s="17"/>
      <c r="H13" s="17"/>
    </row>
    <row r="15" spans="2:8">
      <c r="B15" s="19" t="s">
        <v>25</v>
      </c>
      <c r="C15" s="19"/>
      <c r="D15" s="19"/>
      <c r="E15" s="19"/>
      <c r="F15" s="19"/>
      <c r="G15" s="19"/>
      <c r="H15" s="19"/>
    </row>
    <row r="16" spans="2:8">
      <c r="B16" s="19"/>
      <c r="C16" s="19"/>
      <c r="D16" s="19"/>
      <c r="E16" s="19"/>
      <c r="F16" s="19"/>
      <c r="G16" s="19"/>
      <c r="H16" s="19"/>
    </row>
    <row r="17" spans="2:8">
      <c r="B17" s="6" t="s">
        <v>26</v>
      </c>
      <c r="C17" s="20" t="s">
        <v>27</v>
      </c>
      <c r="D17" s="20"/>
      <c r="E17" s="20"/>
      <c r="F17" s="20"/>
      <c r="G17" s="20"/>
      <c r="H17" s="20"/>
    </row>
    <row r="18" spans="2:8">
      <c r="B18" s="4" t="s">
        <v>28</v>
      </c>
      <c r="C18" s="1">
        <v>1</v>
      </c>
      <c r="D18" s="1">
        <v>2</v>
      </c>
      <c r="E18" s="1">
        <v>3</v>
      </c>
      <c r="F18" s="1">
        <v>4</v>
      </c>
      <c r="G18" s="1">
        <v>5</v>
      </c>
      <c r="H18" s="1">
        <v>6</v>
      </c>
    </row>
    <row r="19" spans="2:8">
      <c r="B19" s="5">
        <v>46142</v>
      </c>
      <c r="C19" s="2" t="str">
        <f>TEXT(DATE(YEAR($B19)+(MONTH($B19)&gt;SUBSTITUTE(C$18,"月","")*1), SUBSTITUTE(C$18,"月","")+1, 1), "yyyy年m月") &amp; "から90日以内"</f>
        <v>2027年2月から90日以内</v>
      </c>
      <c r="D19" s="2" t="str">
        <f t="shared" ref="D19:H30" si="0">TEXT(DATE(YEAR($B19)+(MONTH($B19)&gt;SUBSTITUTE(D$18,"月","")*1), SUBSTITUTE(D$18,"月","")+1, 1), "yyyy年m月") &amp; "から90日以内"</f>
        <v>2027年3月から90日以内</v>
      </c>
      <c r="E19" s="2" t="str">
        <f t="shared" si="0"/>
        <v>2027年4月から90日以内</v>
      </c>
      <c r="F19" s="2" t="str">
        <f t="shared" si="0"/>
        <v>2026年5月から90日以内</v>
      </c>
      <c r="G19" s="2" t="str">
        <f t="shared" si="0"/>
        <v>2026年6月から90日以内</v>
      </c>
      <c r="H19" s="2" t="str">
        <f t="shared" si="0"/>
        <v>2026年7月から90日以内</v>
      </c>
    </row>
    <row r="20" spans="2:8">
      <c r="B20" s="5">
        <v>46173</v>
      </c>
      <c r="C20" s="2" t="str">
        <f t="shared" ref="C20:C30" si="1">TEXT(DATE(YEAR($B20)+(MONTH($B20)&gt;SUBSTITUTE(C$18,"月","")*1), SUBSTITUTE(C$18,"月","")+1, 1), "yyyy年m月") &amp; "から90日以内"</f>
        <v>2027年2月から90日以内</v>
      </c>
      <c r="D20" s="2" t="str">
        <f t="shared" si="0"/>
        <v>2027年3月から90日以内</v>
      </c>
      <c r="E20" s="2" t="str">
        <f t="shared" si="0"/>
        <v>2027年4月から90日以内</v>
      </c>
      <c r="F20" s="2" t="str">
        <f t="shared" si="0"/>
        <v>2027年5月から90日以内</v>
      </c>
      <c r="G20" s="2" t="str">
        <f t="shared" si="0"/>
        <v>2026年6月から90日以内</v>
      </c>
      <c r="H20" s="2" t="str">
        <f t="shared" si="0"/>
        <v>2026年7月から90日以内</v>
      </c>
    </row>
    <row r="21" spans="2:8">
      <c r="B21" s="5">
        <v>46203</v>
      </c>
      <c r="C21" s="2" t="str">
        <f t="shared" si="1"/>
        <v>2027年2月から90日以内</v>
      </c>
      <c r="D21" s="2" t="str">
        <f t="shared" si="0"/>
        <v>2027年3月から90日以内</v>
      </c>
      <c r="E21" s="2" t="str">
        <f t="shared" si="0"/>
        <v>2027年4月から90日以内</v>
      </c>
      <c r="F21" s="2" t="str">
        <f t="shared" si="0"/>
        <v>2027年5月から90日以内</v>
      </c>
      <c r="G21" s="2" t="str">
        <f t="shared" si="0"/>
        <v>2027年6月から90日以内</v>
      </c>
      <c r="H21" s="2" t="str">
        <f t="shared" si="0"/>
        <v>2026年7月から90日以内</v>
      </c>
    </row>
    <row r="22" spans="2:8">
      <c r="B22" s="5">
        <v>46234</v>
      </c>
      <c r="C22" s="2" t="str">
        <f t="shared" si="1"/>
        <v>2027年2月から90日以内</v>
      </c>
      <c r="D22" s="2" t="str">
        <f t="shared" si="0"/>
        <v>2027年3月から90日以内</v>
      </c>
      <c r="E22" s="2" t="str">
        <f t="shared" si="0"/>
        <v>2027年4月から90日以内</v>
      </c>
      <c r="F22" s="2" t="str">
        <f t="shared" si="0"/>
        <v>2027年5月から90日以内</v>
      </c>
      <c r="G22" s="2" t="str">
        <f t="shared" si="0"/>
        <v>2027年6月から90日以内</v>
      </c>
      <c r="H22" s="2" t="str">
        <f t="shared" si="0"/>
        <v>2027年7月から90日以内</v>
      </c>
    </row>
    <row r="23" spans="2:8">
      <c r="B23" s="5">
        <v>46265</v>
      </c>
      <c r="C23" s="2" t="str">
        <f t="shared" si="1"/>
        <v>2027年2月から90日以内</v>
      </c>
      <c r="D23" s="2" t="str">
        <f t="shared" si="0"/>
        <v>2027年3月から90日以内</v>
      </c>
      <c r="E23" s="2" t="str">
        <f t="shared" si="0"/>
        <v>2027年4月から90日以内</v>
      </c>
      <c r="F23" s="2" t="str">
        <f t="shared" si="0"/>
        <v>2027年5月から90日以内</v>
      </c>
      <c r="G23" s="2" t="str">
        <f t="shared" si="0"/>
        <v>2027年6月から90日以内</v>
      </c>
      <c r="H23" s="2" t="str">
        <f t="shared" si="0"/>
        <v>2027年7月から90日以内</v>
      </c>
    </row>
    <row r="24" spans="2:8">
      <c r="B24" s="5">
        <v>46295</v>
      </c>
      <c r="C24" s="2" t="str">
        <f t="shared" si="1"/>
        <v>2027年2月から90日以内</v>
      </c>
      <c r="D24" s="2" t="str">
        <f t="shared" si="0"/>
        <v>2027年3月から90日以内</v>
      </c>
      <c r="E24" s="2" t="str">
        <f t="shared" si="0"/>
        <v>2027年4月から90日以内</v>
      </c>
      <c r="F24" s="2" t="str">
        <f t="shared" si="0"/>
        <v>2027年5月から90日以内</v>
      </c>
      <c r="G24" s="2" t="str">
        <f t="shared" si="0"/>
        <v>2027年6月から90日以内</v>
      </c>
      <c r="H24" s="2" t="str">
        <f t="shared" si="0"/>
        <v>2027年7月から90日以内</v>
      </c>
    </row>
    <row r="25" spans="2:8">
      <c r="B25" s="5">
        <v>46326</v>
      </c>
      <c r="C25" s="2" t="str">
        <f t="shared" si="1"/>
        <v>2027年2月から90日以内</v>
      </c>
      <c r="D25" s="2" t="str">
        <f t="shared" si="0"/>
        <v>2027年3月から90日以内</v>
      </c>
      <c r="E25" s="2" t="str">
        <f t="shared" si="0"/>
        <v>2027年4月から90日以内</v>
      </c>
      <c r="F25" s="2" t="str">
        <f t="shared" si="0"/>
        <v>2027年5月から90日以内</v>
      </c>
      <c r="G25" s="2" t="str">
        <f t="shared" si="0"/>
        <v>2027年6月から90日以内</v>
      </c>
      <c r="H25" s="2" t="str">
        <f t="shared" si="0"/>
        <v>2027年7月から90日以内</v>
      </c>
    </row>
    <row r="26" spans="2:8">
      <c r="B26" s="5">
        <v>46356</v>
      </c>
      <c r="C26" s="2" t="str">
        <f t="shared" si="1"/>
        <v>2027年2月から90日以内</v>
      </c>
      <c r="D26" s="2" t="str">
        <f t="shared" si="0"/>
        <v>2027年3月から90日以内</v>
      </c>
      <c r="E26" s="2" t="str">
        <f t="shared" si="0"/>
        <v>2027年4月から90日以内</v>
      </c>
      <c r="F26" s="2" t="str">
        <f t="shared" si="0"/>
        <v>2027年5月から90日以内</v>
      </c>
      <c r="G26" s="2" t="str">
        <f t="shared" si="0"/>
        <v>2027年6月から90日以内</v>
      </c>
      <c r="H26" s="2" t="str">
        <f t="shared" si="0"/>
        <v>2027年7月から90日以内</v>
      </c>
    </row>
    <row r="27" spans="2:8">
      <c r="B27" s="5">
        <v>46387</v>
      </c>
      <c r="C27" s="2" t="str">
        <f t="shared" si="1"/>
        <v>2027年2月から90日以内</v>
      </c>
      <c r="D27" s="2" t="str">
        <f t="shared" si="0"/>
        <v>2027年3月から90日以内</v>
      </c>
      <c r="E27" s="2" t="str">
        <f t="shared" si="0"/>
        <v>2027年4月から90日以内</v>
      </c>
      <c r="F27" s="2" t="str">
        <f t="shared" si="0"/>
        <v>2027年5月から90日以内</v>
      </c>
      <c r="G27" s="2" t="str">
        <f t="shared" si="0"/>
        <v>2027年6月から90日以内</v>
      </c>
      <c r="H27" s="2" t="str">
        <f t="shared" si="0"/>
        <v>2027年7月から90日以内</v>
      </c>
    </row>
    <row r="28" spans="2:8">
      <c r="B28" s="5">
        <v>46418</v>
      </c>
      <c r="C28" s="2" t="str">
        <f t="shared" si="1"/>
        <v>2027年2月から90日以内</v>
      </c>
      <c r="D28" s="2" t="str">
        <f t="shared" si="0"/>
        <v>2027年3月から90日以内</v>
      </c>
      <c r="E28" s="2" t="str">
        <f t="shared" si="0"/>
        <v>2027年4月から90日以内</v>
      </c>
      <c r="F28" s="2" t="str">
        <f t="shared" si="0"/>
        <v>2027年5月から90日以内</v>
      </c>
      <c r="G28" s="2" t="str">
        <f t="shared" si="0"/>
        <v>2027年6月から90日以内</v>
      </c>
      <c r="H28" s="2" t="str">
        <f t="shared" si="0"/>
        <v>2027年7月から90日以内</v>
      </c>
    </row>
    <row r="29" spans="2:8">
      <c r="B29" s="5">
        <v>46446</v>
      </c>
      <c r="C29" s="2" t="str">
        <f t="shared" si="1"/>
        <v>2028年2月から90日以内</v>
      </c>
      <c r="D29" s="2" t="str">
        <f t="shared" si="0"/>
        <v>2027年3月から90日以内</v>
      </c>
      <c r="E29" s="2" t="str">
        <f t="shared" si="0"/>
        <v>2027年4月から90日以内</v>
      </c>
      <c r="F29" s="2" t="str">
        <f t="shared" si="0"/>
        <v>2027年5月から90日以内</v>
      </c>
      <c r="G29" s="2" t="str">
        <f t="shared" si="0"/>
        <v>2027年6月から90日以内</v>
      </c>
      <c r="H29" s="2" t="str">
        <f t="shared" si="0"/>
        <v>2027年7月から90日以内</v>
      </c>
    </row>
    <row r="30" spans="2:8">
      <c r="B30" s="5">
        <v>46477</v>
      </c>
      <c r="C30" s="2" t="str">
        <f t="shared" si="1"/>
        <v>2028年2月から90日以内</v>
      </c>
      <c r="D30" s="2" t="str">
        <f t="shared" si="0"/>
        <v>2028年3月から90日以内</v>
      </c>
      <c r="E30" s="2" t="str">
        <f t="shared" si="0"/>
        <v>2027年4月から90日以内</v>
      </c>
      <c r="F30" s="2" t="str">
        <f t="shared" si="0"/>
        <v>2027年5月から90日以内</v>
      </c>
      <c r="G30" s="2" t="str">
        <f t="shared" si="0"/>
        <v>2027年6月から90日以内</v>
      </c>
      <c r="H30" s="2" t="str">
        <f t="shared" si="0"/>
        <v>2027年7月から90日以内</v>
      </c>
    </row>
    <row r="31" spans="2:8">
      <c r="B31" s="3"/>
      <c r="C31" s="3"/>
      <c r="D31" s="3"/>
      <c r="E31" s="3"/>
      <c r="F31" s="3"/>
      <c r="G31" s="3"/>
      <c r="H31" s="3"/>
    </row>
    <row r="32" spans="2:8">
      <c r="B32" s="21" t="s">
        <v>29</v>
      </c>
      <c r="C32" s="21"/>
      <c r="D32" s="21"/>
      <c r="E32" s="21"/>
      <c r="F32" s="21"/>
      <c r="G32" s="21"/>
      <c r="H32" s="21"/>
    </row>
    <row r="33" spans="2:8">
      <c r="B33" s="21"/>
      <c r="C33" s="21"/>
      <c r="D33" s="21"/>
      <c r="E33" s="21"/>
      <c r="F33" s="21"/>
      <c r="G33" s="21"/>
      <c r="H33" s="21"/>
    </row>
    <row r="34" spans="2:8">
      <c r="B34" s="6" t="s">
        <v>26</v>
      </c>
      <c r="C34" s="20" t="s">
        <v>27</v>
      </c>
      <c r="D34" s="20"/>
      <c r="E34" s="20"/>
      <c r="F34" s="20"/>
      <c r="G34" s="20"/>
      <c r="H34" s="20"/>
    </row>
    <row r="35" spans="2:8">
      <c r="B35" s="4" t="s">
        <v>28</v>
      </c>
      <c r="C35" s="1">
        <v>7</v>
      </c>
      <c r="D35" s="1">
        <v>8</v>
      </c>
      <c r="E35" s="1">
        <v>9</v>
      </c>
      <c r="F35" s="1">
        <v>10</v>
      </c>
      <c r="G35" s="1">
        <v>11</v>
      </c>
      <c r="H35" s="1">
        <v>12</v>
      </c>
    </row>
    <row r="36" spans="2:8">
      <c r="B36" s="5">
        <v>46142</v>
      </c>
      <c r="C36" s="2" t="str">
        <f>TEXT(DATE(YEAR($B36)+(MONTH($B36)&gt;SUBSTITUTE(C$35,"月","")*1), SUBSTITUTE(C$35,"月","")+1, 1), "yyyy年m月") &amp; "から90日以内"</f>
        <v>2026年8月から90日以内</v>
      </c>
      <c r="D36" s="2" t="str">
        <f t="shared" ref="D36:H47" si="2">TEXT(DATE(YEAR($B36)+(MONTH($B36)&gt;SUBSTITUTE(D$35,"月","")*1), SUBSTITUTE(D$35,"月","")+1, 1), "yyyy年m月") &amp; "から90日以内"</f>
        <v>2026年9月から90日以内</v>
      </c>
      <c r="E36" s="2" t="str">
        <f t="shared" si="2"/>
        <v>2026年10月から90日以内</v>
      </c>
      <c r="F36" s="2" t="str">
        <f t="shared" si="2"/>
        <v>2026年11月から90日以内</v>
      </c>
      <c r="G36" s="2" t="str">
        <f t="shared" si="2"/>
        <v>2026年12月から90日以内</v>
      </c>
      <c r="H36" s="2" t="str">
        <f t="shared" si="2"/>
        <v>2027年1月から90日以内</v>
      </c>
    </row>
    <row r="37" spans="2:8">
      <c r="B37" s="5">
        <v>46173</v>
      </c>
      <c r="C37" s="2" t="str">
        <f t="shared" ref="C37:C47" si="3">TEXT(DATE(YEAR($B37)+(MONTH($B37)&gt;SUBSTITUTE(C$35,"月","")*1), SUBSTITUTE(C$35,"月","")+1, 1), "yyyy年m月") &amp; "から90日以内"</f>
        <v>2026年8月から90日以内</v>
      </c>
      <c r="D37" s="2" t="str">
        <f t="shared" si="2"/>
        <v>2026年9月から90日以内</v>
      </c>
      <c r="E37" s="2" t="str">
        <f t="shared" si="2"/>
        <v>2026年10月から90日以内</v>
      </c>
      <c r="F37" s="2" t="str">
        <f t="shared" si="2"/>
        <v>2026年11月から90日以内</v>
      </c>
      <c r="G37" s="2" t="str">
        <f t="shared" si="2"/>
        <v>2026年12月から90日以内</v>
      </c>
      <c r="H37" s="2" t="str">
        <f t="shared" si="2"/>
        <v>2027年1月から90日以内</v>
      </c>
    </row>
    <row r="38" spans="2:8">
      <c r="B38" s="5">
        <v>46203</v>
      </c>
      <c r="C38" s="2" t="str">
        <f t="shared" si="3"/>
        <v>2026年8月から90日以内</v>
      </c>
      <c r="D38" s="2" t="str">
        <f t="shared" si="2"/>
        <v>2026年9月から90日以内</v>
      </c>
      <c r="E38" s="2" t="str">
        <f t="shared" si="2"/>
        <v>2026年10月から90日以内</v>
      </c>
      <c r="F38" s="2" t="str">
        <f t="shared" si="2"/>
        <v>2026年11月から90日以内</v>
      </c>
      <c r="G38" s="2" t="str">
        <f t="shared" si="2"/>
        <v>2026年12月から90日以内</v>
      </c>
      <c r="H38" s="2" t="str">
        <f t="shared" si="2"/>
        <v>2027年1月から90日以内</v>
      </c>
    </row>
    <row r="39" spans="2:8">
      <c r="B39" s="5">
        <v>46234</v>
      </c>
      <c r="C39" s="2" t="str">
        <f t="shared" si="3"/>
        <v>2026年8月から90日以内</v>
      </c>
      <c r="D39" s="2" t="str">
        <f t="shared" si="2"/>
        <v>2026年9月から90日以内</v>
      </c>
      <c r="E39" s="2" t="str">
        <f t="shared" si="2"/>
        <v>2026年10月から90日以内</v>
      </c>
      <c r="F39" s="2" t="str">
        <f t="shared" si="2"/>
        <v>2026年11月から90日以内</v>
      </c>
      <c r="G39" s="2" t="str">
        <f t="shared" si="2"/>
        <v>2026年12月から90日以内</v>
      </c>
      <c r="H39" s="2" t="str">
        <f t="shared" si="2"/>
        <v>2027年1月から90日以内</v>
      </c>
    </row>
    <row r="40" spans="2:8">
      <c r="B40" s="5">
        <v>46265</v>
      </c>
      <c r="C40" s="2" t="str">
        <f t="shared" si="3"/>
        <v>2027年8月から90日以内</v>
      </c>
      <c r="D40" s="2" t="str">
        <f t="shared" si="2"/>
        <v>2026年9月から90日以内</v>
      </c>
      <c r="E40" s="2" t="str">
        <f t="shared" si="2"/>
        <v>2026年10月から90日以内</v>
      </c>
      <c r="F40" s="2" t="str">
        <f t="shared" si="2"/>
        <v>2026年11月から90日以内</v>
      </c>
      <c r="G40" s="2" t="str">
        <f t="shared" si="2"/>
        <v>2026年12月から90日以内</v>
      </c>
      <c r="H40" s="2" t="str">
        <f t="shared" si="2"/>
        <v>2027年1月から90日以内</v>
      </c>
    </row>
    <row r="41" spans="2:8">
      <c r="B41" s="5">
        <v>46295</v>
      </c>
      <c r="C41" s="2" t="str">
        <f t="shared" si="3"/>
        <v>2027年8月から90日以内</v>
      </c>
      <c r="D41" s="2" t="str">
        <f t="shared" si="2"/>
        <v>2027年9月から90日以内</v>
      </c>
      <c r="E41" s="2" t="str">
        <f t="shared" si="2"/>
        <v>2026年10月から90日以内</v>
      </c>
      <c r="F41" s="2" t="str">
        <f t="shared" si="2"/>
        <v>2026年11月から90日以内</v>
      </c>
      <c r="G41" s="2" t="str">
        <f t="shared" si="2"/>
        <v>2026年12月から90日以内</v>
      </c>
      <c r="H41" s="2" t="str">
        <f t="shared" si="2"/>
        <v>2027年1月から90日以内</v>
      </c>
    </row>
    <row r="42" spans="2:8">
      <c r="B42" s="5">
        <v>46326</v>
      </c>
      <c r="C42" s="2" t="str">
        <f t="shared" si="3"/>
        <v>2027年8月から90日以内</v>
      </c>
      <c r="D42" s="2" t="str">
        <f t="shared" si="2"/>
        <v>2027年9月から90日以内</v>
      </c>
      <c r="E42" s="2" t="str">
        <f t="shared" si="2"/>
        <v>2027年10月から90日以内</v>
      </c>
      <c r="F42" s="2" t="str">
        <f t="shared" si="2"/>
        <v>2026年11月から90日以内</v>
      </c>
      <c r="G42" s="2" t="str">
        <f t="shared" si="2"/>
        <v>2026年12月から90日以内</v>
      </c>
      <c r="H42" s="2" t="str">
        <f t="shared" si="2"/>
        <v>2027年1月から90日以内</v>
      </c>
    </row>
    <row r="43" spans="2:8">
      <c r="B43" s="5">
        <v>46356</v>
      </c>
      <c r="C43" s="2" t="str">
        <f t="shared" si="3"/>
        <v>2027年8月から90日以内</v>
      </c>
      <c r="D43" s="2" t="str">
        <f t="shared" si="2"/>
        <v>2027年9月から90日以内</v>
      </c>
      <c r="E43" s="2" t="str">
        <f t="shared" si="2"/>
        <v>2027年10月から90日以内</v>
      </c>
      <c r="F43" s="2" t="str">
        <f t="shared" si="2"/>
        <v>2027年11月から90日以内</v>
      </c>
      <c r="G43" s="2" t="str">
        <f t="shared" si="2"/>
        <v>2026年12月から90日以内</v>
      </c>
      <c r="H43" s="2" t="str">
        <f t="shared" si="2"/>
        <v>2027年1月から90日以内</v>
      </c>
    </row>
    <row r="44" spans="2:8">
      <c r="B44" s="5">
        <v>46387</v>
      </c>
      <c r="C44" s="2" t="str">
        <f t="shared" si="3"/>
        <v>2027年8月から90日以内</v>
      </c>
      <c r="D44" s="2" t="str">
        <f t="shared" si="2"/>
        <v>2027年9月から90日以内</v>
      </c>
      <c r="E44" s="2" t="str">
        <f t="shared" si="2"/>
        <v>2027年10月から90日以内</v>
      </c>
      <c r="F44" s="2" t="str">
        <f t="shared" si="2"/>
        <v>2027年11月から90日以内</v>
      </c>
      <c r="G44" s="2" t="str">
        <f t="shared" si="2"/>
        <v>2027年12月から90日以内</v>
      </c>
      <c r="H44" s="2" t="str">
        <f t="shared" si="2"/>
        <v>2027年1月から90日以内</v>
      </c>
    </row>
    <row r="45" spans="2:8">
      <c r="B45" s="5">
        <v>46418</v>
      </c>
      <c r="C45" s="2" t="str">
        <f t="shared" si="3"/>
        <v>2027年8月から90日以内</v>
      </c>
      <c r="D45" s="2" t="str">
        <f t="shared" si="2"/>
        <v>2027年9月から90日以内</v>
      </c>
      <c r="E45" s="2" t="str">
        <f t="shared" si="2"/>
        <v>2027年10月から90日以内</v>
      </c>
      <c r="F45" s="2" t="str">
        <f t="shared" si="2"/>
        <v>2027年11月から90日以内</v>
      </c>
      <c r="G45" s="2" t="str">
        <f t="shared" si="2"/>
        <v>2027年12月から90日以内</v>
      </c>
      <c r="H45" s="2" t="str">
        <f t="shared" si="2"/>
        <v>2028年1月から90日以内</v>
      </c>
    </row>
    <row r="46" spans="2:8">
      <c r="B46" s="5">
        <v>46446</v>
      </c>
      <c r="C46" s="2" t="str">
        <f t="shared" si="3"/>
        <v>2027年8月から90日以内</v>
      </c>
      <c r="D46" s="2" t="str">
        <f t="shared" si="2"/>
        <v>2027年9月から90日以内</v>
      </c>
      <c r="E46" s="2" t="str">
        <f t="shared" si="2"/>
        <v>2027年10月から90日以内</v>
      </c>
      <c r="F46" s="2" t="str">
        <f t="shared" si="2"/>
        <v>2027年11月から90日以内</v>
      </c>
      <c r="G46" s="2" t="str">
        <f t="shared" si="2"/>
        <v>2027年12月から90日以内</v>
      </c>
      <c r="H46" s="2" t="str">
        <f t="shared" si="2"/>
        <v>2028年1月から90日以内</v>
      </c>
    </row>
    <row r="47" spans="2:8">
      <c r="B47" s="5">
        <v>46477</v>
      </c>
      <c r="C47" s="2" t="str">
        <f t="shared" si="3"/>
        <v>2027年8月から90日以内</v>
      </c>
      <c r="D47" s="2" t="str">
        <f t="shared" si="2"/>
        <v>2027年9月から90日以内</v>
      </c>
      <c r="E47" s="2" t="str">
        <f t="shared" si="2"/>
        <v>2027年10月から90日以内</v>
      </c>
      <c r="F47" s="2" t="str">
        <f t="shared" si="2"/>
        <v>2027年11月から90日以内</v>
      </c>
      <c r="G47" s="2" t="str">
        <f t="shared" si="2"/>
        <v>2027年12月から90日以内</v>
      </c>
      <c r="H47" s="2" t="str">
        <f t="shared" si="2"/>
        <v>2028年1月から90日以内</v>
      </c>
    </row>
    <row r="49" spans="2:8" ht="92.4" customHeight="1">
      <c r="B49" s="18" t="s">
        <v>30</v>
      </c>
      <c r="C49" s="18"/>
      <c r="D49" s="18"/>
      <c r="E49" s="18"/>
      <c r="F49" s="18"/>
      <c r="G49" s="18"/>
      <c r="H49" s="18"/>
    </row>
    <row r="50" spans="2:8">
      <c r="B50" s="18"/>
      <c r="C50" s="18"/>
      <c r="D50" s="18"/>
      <c r="E50" s="18"/>
      <c r="F50" s="18"/>
      <c r="G50" s="18"/>
      <c r="H50" s="18"/>
    </row>
    <row r="51" spans="2:8">
      <c r="B51" s="18"/>
      <c r="C51" s="18"/>
      <c r="D51" s="18"/>
      <c r="E51" s="18"/>
      <c r="F51" s="18"/>
      <c r="G51" s="18"/>
      <c r="H51" s="18"/>
    </row>
    <row r="52" spans="2:8">
      <c r="B52" s="18"/>
      <c r="C52" s="18"/>
      <c r="D52" s="18"/>
      <c r="E52" s="18"/>
      <c r="F52" s="18"/>
      <c r="G52" s="18"/>
      <c r="H52" s="18"/>
    </row>
    <row r="53" spans="2:8">
      <c r="B53" s="18"/>
      <c r="C53" s="18"/>
      <c r="D53" s="18"/>
      <c r="E53" s="18"/>
      <c r="F53" s="18"/>
      <c r="G53" s="18"/>
      <c r="H53" s="18"/>
    </row>
    <row r="54" spans="2:8">
      <c r="B54" s="18"/>
      <c r="C54" s="18"/>
      <c r="D54" s="18"/>
      <c r="E54" s="18"/>
      <c r="F54" s="18"/>
      <c r="G54" s="18"/>
      <c r="H54" s="18"/>
    </row>
  </sheetData>
  <sheetProtection algorithmName="SHA-512" hashValue="lxUz0IL5/DZ/0/b/TsnhJSef6Ridyr/fjFisngkugq4qnxXvA54lr1xKf/a9jPCsluvS+cBv6trSWCVCYn9BmA==" saltValue="EUkR3pzvD0JavlunG6sacQ==" spinCount="100000" sheet="1" objects="1" scenarios="1"/>
  <mergeCells count="7">
    <mergeCell ref="B4:D13"/>
    <mergeCell ref="E4:H13"/>
    <mergeCell ref="B49:H54"/>
    <mergeCell ref="B15:H16"/>
    <mergeCell ref="C17:H17"/>
    <mergeCell ref="B32:H33"/>
    <mergeCell ref="C34:H34"/>
  </mergeCells>
  <phoneticPr fontId="1"/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事業化状況報告時期計算シート</vt:lpstr>
      <vt:lpstr>初回報告時期</vt:lpstr>
      <vt:lpstr>事業化状況報告時期計算シート!Print_Area</vt:lpstr>
      <vt:lpstr>初回報告時期!Print_Area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2026-03-05T00:01:11Z</dcterms:created>
  <dcterms:modified xsi:type="dcterms:W3CDTF">2026-04-24T10:19:39Z</dcterms:modified>
  <cp:category/>
  <cp:contentStatus/>
</cp:coreProperties>
</file>