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C:\Users\koichiro.tobita\Downloads\"/>
    </mc:Choice>
  </mc:AlternateContent>
  <xr:revisionPtr revIDLastSave="1" documentId="8_{1F089989-94E1-4613-86E4-7724A446D160}" xr6:coauthVersionLast="47" xr6:coauthVersionMax="47" xr10:uidLastSave="{05392D4E-6BAB-47AE-83F0-8C4F2E80BA12}"/>
  <bookViews>
    <workbookView xWindow="28680" yWindow="-120" windowWidth="29040" windowHeight="15720" xr2:uid="{9FCB1BFE-5E07-4102-A7AA-3F3814BA7E2E}"/>
  </bookViews>
  <sheets>
    <sheet name="①申請者情報" sheetId="1" r:id="rId1"/>
    <sheet name="②補助事業情報" sheetId="2" r:id="rId2"/>
    <sheet name="条件" sheetId="6" state="hidden" r:id="rId3"/>
  </sheets>
  <externalReferences>
    <externalReference r:id="rId4"/>
  </externalReferences>
  <definedNames>
    <definedName name="A_農業・林業">条件!$G$6:$H$6</definedName>
    <definedName name="B_漁業">条件!$G$7:$H$7</definedName>
    <definedName name="C_鉱業・鉱石業・砂利採取業">条件!$G$8</definedName>
    <definedName name="D_建設業">条件!$G$9:$I$9</definedName>
    <definedName name="E_製造業">条件!$G$10:$AE$10</definedName>
    <definedName name="F_電気・ガス">条件!$G$11:$J$11</definedName>
    <definedName name="G_情報通信業">条件!$G$12:$L$12</definedName>
    <definedName name="H_運輸業・郵便業">条件!$G$13:$N$13</definedName>
    <definedName name="I_卸売業・小売業">条件!$G$14:$R$14</definedName>
    <definedName name="J_金融業・保険業">条件!$G$15:$L$15</definedName>
    <definedName name="K_不動産業・物品賃貸業">条件!$G$16:$I$16</definedName>
    <definedName name="L_学術研究・専門・技術サービス業">条件!$G$17:$J$17</definedName>
    <definedName name="M_宿泊業・飲食業">条件!$G$18:$J$18</definedName>
    <definedName name="N_生活関連サービス業・娯楽業">条件!$G$19:$J$19</definedName>
    <definedName name="O_教育・学習支援業">条件!$G$20:$H$20</definedName>
    <definedName name="P_医療・福祉">条件!$G$21:$I$21</definedName>
    <definedName name="Q_複合サービス業">条件!$G$22:$H$22</definedName>
    <definedName name="R_サービス業_他に分類されないもの">条件!$G$23:$O$23</definedName>
    <definedName name="S_公務_他に分類されないもの">条件!$G$24:$H$24</definedName>
    <definedName name="T_分類不能な産業">条件!$G$25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1" i="2" l="1"/>
  <c r="I23" i="2"/>
  <c r="G24" i="2"/>
  <c r="G30" i="2"/>
  <c r="G35" i="2"/>
  <c r="G40" i="2"/>
  <c r="H44" i="2"/>
  <c r="G44" i="2"/>
  <c r="G72" i="2"/>
  <c r="I40" i="2"/>
  <c r="H40" i="2"/>
  <c r="H94" i="2"/>
  <c r="I94" i="2"/>
  <c r="G94" i="2"/>
  <c r="H89" i="2"/>
  <c r="I89" i="2"/>
  <c r="I87" i="2"/>
  <c r="I88" i="2"/>
  <c r="I90" i="2"/>
  <c r="G89" i="2"/>
  <c r="H88" i="2"/>
  <c r="G88" i="2"/>
  <c r="H87" i="2"/>
  <c r="H90" i="2"/>
  <c r="H96" i="2" s="1"/>
  <c r="G87" i="2"/>
  <c r="I84" i="2"/>
  <c r="H84" i="2"/>
  <c r="I81" i="2" s="1"/>
  <c r="I82" i="2" s="1"/>
  <c r="I76" i="2" s="1"/>
  <c r="G84" i="2"/>
  <c r="G82" i="2" s="1"/>
  <c r="G76" i="2" s="1"/>
  <c r="K58" i="2"/>
  <c r="K60" i="2"/>
  <c r="K75" i="2"/>
  <c r="K64" i="2"/>
  <c r="J58" i="2"/>
  <c r="J60" i="2"/>
  <c r="J75" i="2"/>
  <c r="J64" i="2"/>
  <c r="K65" i="2"/>
  <c r="L58" i="2"/>
  <c r="L60" i="2"/>
  <c r="L75" i="2"/>
  <c r="L64" i="2"/>
  <c r="L65" i="2"/>
  <c r="M58" i="2"/>
  <c r="M60" i="2"/>
  <c r="M75" i="2"/>
  <c r="M64" i="2"/>
  <c r="M65" i="2"/>
  <c r="P58" i="2"/>
  <c r="P60" i="2"/>
  <c r="P75" i="2"/>
  <c r="P64" i="2"/>
  <c r="O58" i="2"/>
  <c r="O60" i="2"/>
  <c r="O75" i="2"/>
  <c r="O64" i="2"/>
  <c r="P65" i="2"/>
  <c r="Q58" i="2"/>
  <c r="Q60" i="2"/>
  <c r="Q75" i="2"/>
  <c r="Q64" i="2"/>
  <c r="Q65" i="2"/>
  <c r="J70" i="2"/>
  <c r="K70" i="2"/>
  <c r="L70" i="2"/>
  <c r="M70" i="2"/>
  <c r="O70" i="2"/>
  <c r="P70" i="2"/>
  <c r="Q70" i="2"/>
  <c r="K72" i="2"/>
  <c r="K74" i="2"/>
  <c r="K76" i="2"/>
  <c r="K77" i="2"/>
  <c r="K78" i="2"/>
  <c r="L72" i="2"/>
  <c r="L74" i="2"/>
  <c r="L76" i="2"/>
  <c r="L77" i="2"/>
  <c r="L78" i="2"/>
  <c r="M72" i="2"/>
  <c r="M74" i="2"/>
  <c r="M76" i="2"/>
  <c r="M77" i="2"/>
  <c r="M78" i="2"/>
  <c r="O72" i="2"/>
  <c r="O74" i="2"/>
  <c r="O76" i="2"/>
  <c r="O77" i="2"/>
  <c r="O78" i="2"/>
  <c r="P72" i="2"/>
  <c r="P74" i="2"/>
  <c r="P76" i="2"/>
  <c r="P77" i="2"/>
  <c r="P78" i="2"/>
  <c r="Q72" i="2"/>
  <c r="Q74" i="2"/>
  <c r="Q76" i="2"/>
  <c r="Q77" i="2"/>
  <c r="Q78" i="2"/>
  <c r="N77" i="2"/>
  <c r="J76" i="2"/>
  <c r="N76" i="2"/>
  <c r="H75" i="2"/>
  <c r="H83" i="2"/>
  <c r="I75" i="2"/>
  <c r="I83" i="2"/>
  <c r="N75" i="2"/>
  <c r="G75" i="2"/>
  <c r="G83" i="2"/>
  <c r="J72" i="2"/>
  <c r="J74" i="2"/>
  <c r="I68" i="2"/>
  <c r="H68" i="2"/>
  <c r="I69" i="2"/>
  <c r="J68" i="2"/>
  <c r="J69" i="2"/>
  <c r="K68" i="2"/>
  <c r="K69" i="2"/>
  <c r="L68" i="2"/>
  <c r="L69" i="2"/>
  <c r="M68" i="2"/>
  <c r="M69" i="2"/>
  <c r="N68" i="2"/>
  <c r="N69" i="2"/>
  <c r="O68" i="2"/>
  <c r="O69" i="2"/>
  <c r="P68" i="2"/>
  <c r="P69" i="2"/>
  <c r="Q68" i="2"/>
  <c r="Q69" i="2"/>
  <c r="G68" i="2"/>
  <c r="H69" i="2"/>
  <c r="I62" i="2"/>
  <c r="J62" i="2"/>
  <c r="K62" i="2"/>
  <c r="L62" i="2"/>
  <c r="M62" i="2"/>
  <c r="N62" i="2"/>
  <c r="O62" i="2"/>
  <c r="P62" i="2"/>
  <c r="Q62" i="2"/>
  <c r="H62" i="2"/>
  <c r="H58" i="2"/>
  <c r="H60" i="2"/>
  <c r="H72" i="2"/>
  <c r="H74" i="2"/>
  <c r="I58" i="2"/>
  <c r="I60" i="2"/>
  <c r="I72" i="2"/>
  <c r="I74" i="2"/>
  <c r="N58" i="2"/>
  <c r="N60" i="2"/>
  <c r="N72" i="2"/>
  <c r="N74" i="2"/>
  <c r="N78" i="2"/>
  <c r="G58" i="2"/>
  <c r="G60" i="2"/>
  <c r="L56" i="2"/>
  <c r="K56" i="2"/>
  <c r="J56" i="2"/>
  <c r="I56" i="2"/>
  <c r="H56" i="2"/>
  <c r="M56" i="2"/>
  <c r="N56" i="2"/>
  <c r="O56" i="2"/>
  <c r="P56" i="2"/>
  <c r="Q56" i="2"/>
  <c r="I44" i="2"/>
  <c r="H35" i="2"/>
  <c r="I35" i="2"/>
  <c r="I34" i="2"/>
  <c r="I49" i="2"/>
  <c r="H30" i="2"/>
  <c r="I30" i="2"/>
  <c r="H24" i="2"/>
  <c r="I24" i="2"/>
  <c r="I120" i="2"/>
  <c r="H120" i="2"/>
  <c r="G120" i="2"/>
  <c r="H125" i="2"/>
  <c r="Q125" i="2"/>
  <c r="P125" i="2"/>
  <c r="O125" i="2"/>
  <c r="N125" i="2"/>
  <c r="M125" i="2"/>
  <c r="L125" i="2"/>
  <c r="K125" i="2"/>
  <c r="J125" i="2"/>
  <c r="I125" i="2"/>
  <c r="G125" i="2"/>
  <c r="Q120" i="2"/>
  <c r="P120" i="2"/>
  <c r="O120" i="2"/>
  <c r="N120" i="2"/>
  <c r="M120" i="2"/>
  <c r="L120" i="2"/>
  <c r="K120" i="2"/>
  <c r="J120" i="2"/>
  <c r="C9" i="1"/>
  <c r="C10" i="1"/>
  <c r="AC23" i="1"/>
  <c r="G23" i="1"/>
  <c r="N64" i="2"/>
  <c r="G64" i="2"/>
  <c r="G74" i="2"/>
  <c r="H64" i="2"/>
  <c r="I64" i="2"/>
  <c r="I93" i="2"/>
  <c r="I96" i="2"/>
  <c r="G70" i="2"/>
  <c r="C12" i="1"/>
  <c r="C11" i="1"/>
  <c r="C13" i="1"/>
  <c r="G134" i="2"/>
  <c r="G133" i="2"/>
  <c r="BU23" i="1"/>
  <c r="HS23" i="1"/>
  <c r="GW23" i="1"/>
  <c r="GA23" i="1"/>
  <c r="FE23" i="1"/>
  <c r="EI23" i="1"/>
  <c r="DM23" i="1"/>
  <c r="CQ23" i="1"/>
  <c r="AY23" i="1"/>
  <c r="N65" i="2"/>
  <c r="N70" i="2"/>
  <c r="O65" i="2"/>
  <c r="J65" i="2"/>
  <c r="I70" i="2"/>
  <c r="I65" i="2"/>
  <c r="H70" i="2"/>
  <c r="H65" i="2"/>
  <c r="C15" i="1"/>
  <c r="C14" i="1"/>
  <c r="C17" i="1"/>
  <c r="C16" i="1"/>
  <c r="C19" i="1"/>
  <c r="C18" i="1"/>
  <c r="J77" i="2"/>
  <c r="J78" i="2"/>
  <c r="C21" i="1"/>
  <c r="C20" i="1"/>
  <c r="C23" i="1"/>
  <c r="C22" i="1"/>
  <c r="C24" i="1"/>
  <c r="H34" i="2" l="1"/>
  <c r="H49" i="2" s="1"/>
  <c r="H51" i="2" s="1"/>
  <c r="G34" i="2"/>
  <c r="G49" i="2" s="1"/>
  <c r="G90" i="2"/>
  <c r="H81" i="2"/>
  <c r="H82" i="2" s="1"/>
  <c r="H76" i="2" s="1"/>
  <c r="H23" i="2"/>
  <c r="H93" i="2" s="1"/>
  <c r="G96" i="2"/>
  <c r="H77" i="2"/>
  <c r="H78" i="2" s="1"/>
  <c r="H95" i="2" s="1"/>
  <c r="I77" i="2"/>
  <c r="I78" i="2" s="1"/>
  <c r="I95" i="2" s="1"/>
  <c r="G23" i="2"/>
  <c r="G93" i="2" s="1"/>
  <c r="G51" i="2" l="1"/>
</calcChain>
</file>

<file path=xl/sharedStrings.xml><?xml version="1.0" encoding="utf-8"?>
<sst xmlns="http://schemas.openxmlformats.org/spreadsheetml/2006/main" count="1227" uniqueCount="435">
  <si>
    <t>■申請者及びグループ企業の情報</t>
    <rPh sb="1" eb="4">
      <t>シンセイシャ</t>
    </rPh>
    <rPh sb="4" eb="5">
      <t>オヨ</t>
    </rPh>
    <rPh sb="10" eb="12">
      <t>キギョウ</t>
    </rPh>
    <rPh sb="13" eb="15">
      <t>ジョウホウ</t>
    </rPh>
    <phoneticPr fontId="2"/>
  </si>
  <si>
    <t>本シートでご案内している「グループ企業」とは、議決権比率50%超の親子関係会社（実質的な支配権を持つ孫会社等も含む）および議決権比率20%以上50%以下の持分法適用会社を指します</t>
    <rPh sb="0" eb="1">
      <t>ホン</t>
    </rPh>
    <rPh sb="6" eb="8">
      <t>アンナイ</t>
    </rPh>
    <rPh sb="17" eb="19">
      <t>キギョウ</t>
    </rPh>
    <rPh sb="23" eb="28">
      <t>ギケツケンヒリツ</t>
    </rPh>
    <rPh sb="31" eb="32">
      <t>チョウ</t>
    </rPh>
    <rPh sb="33" eb="34">
      <t>オヤ</t>
    </rPh>
    <rPh sb="35" eb="37">
      <t>カンケイ</t>
    </rPh>
    <rPh sb="37" eb="39">
      <t>ガイシャ</t>
    </rPh>
    <rPh sb="40" eb="43">
      <t>ジッシツテキ</t>
    </rPh>
    <rPh sb="44" eb="47">
      <t>シハイケン</t>
    </rPh>
    <rPh sb="48" eb="49">
      <t>モ</t>
    </rPh>
    <rPh sb="50" eb="53">
      <t>マゴガイシャ</t>
    </rPh>
    <rPh sb="53" eb="54">
      <t>トウ</t>
    </rPh>
    <rPh sb="55" eb="56">
      <t>フク</t>
    </rPh>
    <rPh sb="61" eb="64">
      <t>ギケツケン</t>
    </rPh>
    <rPh sb="64" eb="66">
      <t>ヒリツ</t>
    </rPh>
    <rPh sb="69" eb="71">
      <t>イジョウ</t>
    </rPh>
    <rPh sb="74" eb="76">
      <t>イカ</t>
    </rPh>
    <rPh sb="77" eb="79">
      <t>モチブン</t>
    </rPh>
    <rPh sb="79" eb="80">
      <t>ホウ</t>
    </rPh>
    <rPh sb="80" eb="82">
      <t>テキヨウ</t>
    </rPh>
    <rPh sb="82" eb="84">
      <t>ガイシャ</t>
    </rPh>
    <rPh sb="85" eb="86">
      <t>サ</t>
    </rPh>
    <phoneticPr fontId="2"/>
  </si>
  <si>
    <t>100億宣言を単独一社ではなく、グループとして複数社で実施している場合は、上記のグループ企業の定義に該当する企業情報のみを本シートに記載してください</t>
    <rPh sb="3" eb="6">
      <t>オクセンゲン</t>
    </rPh>
    <rPh sb="7" eb="9">
      <t>タンドク</t>
    </rPh>
    <rPh sb="9" eb="11">
      <t>イッシャ</t>
    </rPh>
    <rPh sb="23" eb="26">
      <t>フクスウシャ</t>
    </rPh>
    <rPh sb="27" eb="29">
      <t>ジッシ</t>
    </rPh>
    <rPh sb="33" eb="35">
      <t>バアイ</t>
    </rPh>
    <rPh sb="37" eb="39">
      <t>ジョウキ</t>
    </rPh>
    <rPh sb="44" eb="46">
      <t>キギョウ</t>
    </rPh>
    <rPh sb="47" eb="49">
      <t>テイギ</t>
    </rPh>
    <rPh sb="50" eb="52">
      <t>ガイトウ</t>
    </rPh>
    <rPh sb="54" eb="58">
      <t>キギョウジョウホウ</t>
    </rPh>
    <rPh sb="61" eb="62">
      <t>ホン</t>
    </rPh>
    <rPh sb="66" eb="68">
      <t>キサイ</t>
    </rPh>
    <phoneticPr fontId="2"/>
  </si>
  <si>
    <t>本シートの定義にあてはまるグループ企業が100億企宣言の実施対象に含まれていない場合でも、グループ企業の定義に当てはまる場合は、当シートに記載してください</t>
    <rPh sb="0" eb="1">
      <t>ホン</t>
    </rPh>
    <rPh sb="5" eb="7">
      <t>テイギ</t>
    </rPh>
    <rPh sb="17" eb="19">
      <t>キギョウ</t>
    </rPh>
    <rPh sb="24" eb="25">
      <t>キ</t>
    </rPh>
    <rPh sb="25" eb="27">
      <t>センゲン</t>
    </rPh>
    <rPh sb="28" eb="30">
      <t>ジッシ</t>
    </rPh>
    <rPh sb="30" eb="32">
      <t>タイショウ</t>
    </rPh>
    <rPh sb="33" eb="34">
      <t>フク</t>
    </rPh>
    <rPh sb="40" eb="42">
      <t>バアイ</t>
    </rPh>
    <rPh sb="49" eb="51">
      <t>キギョウ</t>
    </rPh>
    <rPh sb="52" eb="54">
      <t>テイギ</t>
    </rPh>
    <rPh sb="55" eb="56">
      <t>ア</t>
    </rPh>
    <rPh sb="60" eb="62">
      <t>バアイ</t>
    </rPh>
    <rPh sb="64" eb="65">
      <t>トウ</t>
    </rPh>
    <rPh sb="69" eb="71">
      <t>キサイ</t>
    </rPh>
    <phoneticPr fontId="2"/>
  </si>
  <si>
    <t>申請者</t>
    <rPh sb="0" eb="3">
      <t>シンセイシャ</t>
    </rPh>
    <phoneticPr fontId="2"/>
  </si>
  <si>
    <t>グループ企業1</t>
    <rPh sb="4" eb="6">
      <t>キギョウ</t>
    </rPh>
    <phoneticPr fontId="2"/>
  </si>
  <si>
    <t>グループ企業2</t>
    <rPh sb="4" eb="6">
      <t>キギョウ</t>
    </rPh>
    <phoneticPr fontId="2"/>
  </si>
  <si>
    <t>グループ企業3</t>
    <rPh sb="4" eb="6">
      <t>キギョウ</t>
    </rPh>
    <phoneticPr fontId="2"/>
  </si>
  <si>
    <t>グループ企業4</t>
    <rPh sb="4" eb="6">
      <t>キギョウ</t>
    </rPh>
    <phoneticPr fontId="2"/>
  </si>
  <si>
    <t>グループ企業5</t>
    <rPh sb="4" eb="6">
      <t>キギョウ</t>
    </rPh>
    <phoneticPr fontId="2"/>
  </si>
  <si>
    <t>グループ企業6</t>
    <rPh sb="4" eb="6">
      <t>キギョウ</t>
    </rPh>
    <phoneticPr fontId="2"/>
  </si>
  <si>
    <t>グループ企業7</t>
    <rPh sb="4" eb="6">
      <t>キギョウ</t>
    </rPh>
    <phoneticPr fontId="2"/>
  </si>
  <si>
    <t>グループ企業8</t>
    <rPh sb="4" eb="6">
      <t>キギョウ</t>
    </rPh>
    <phoneticPr fontId="2"/>
  </si>
  <si>
    <t>グループ企業9</t>
    <rPh sb="4" eb="6">
      <t>キギョウ</t>
    </rPh>
    <phoneticPr fontId="2"/>
  </si>
  <si>
    <t>グループ企業10</t>
    <rPh sb="4" eb="6">
      <t>キギョウ</t>
    </rPh>
    <phoneticPr fontId="2"/>
  </si>
  <si>
    <t>100億宣言を実施した企業</t>
    <rPh sb="3" eb="6">
      <t>オクセンゲン</t>
    </rPh>
    <rPh sb="7" eb="9">
      <t>ジッシ</t>
    </rPh>
    <rPh sb="11" eb="13">
      <t>キギョウ</t>
    </rPh>
    <phoneticPr fontId="2"/>
  </si>
  <si>
    <t>100億宣言を実施した企業がグループ内にある場合は、該当企業にチェックをしてください</t>
    <rPh sb="3" eb="6">
      <t>オクセンゲン</t>
    </rPh>
    <rPh sb="7" eb="9">
      <t>ジッシ</t>
    </rPh>
    <rPh sb="11" eb="13">
      <t>キギョウ</t>
    </rPh>
    <rPh sb="18" eb="19">
      <t>ナイ</t>
    </rPh>
    <rPh sb="22" eb="24">
      <t>バアイ</t>
    </rPh>
    <rPh sb="26" eb="28">
      <t>ガイトウ</t>
    </rPh>
    <rPh sb="28" eb="30">
      <t>キギョウ</t>
    </rPh>
    <phoneticPr fontId="2"/>
  </si>
  <si>
    <t>法人番号（インボイス登録番号）</t>
    <rPh sb="10" eb="14">
      <t>トウロクバンゴウ</t>
    </rPh>
    <phoneticPr fontId="2"/>
  </si>
  <si>
    <t>入力必須、半角数字(13桁)、
法人番号がない場合はインボイス登録番号(T+13桁)を入力</t>
    <rPh sb="5" eb="7">
      <t>ハンカク</t>
    </rPh>
    <rPh sb="7" eb="9">
      <t>スウジ</t>
    </rPh>
    <rPh sb="12" eb="13">
      <t>ケタ</t>
    </rPh>
    <rPh sb="40" eb="41">
      <t>ケタ</t>
    </rPh>
    <rPh sb="43" eb="45">
      <t>ニュウリョク</t>
    </rPh>
    <phoneticPr fontId="2"/>
  </si>
  <si>
    <t>GビズID</t>
    <phoneticPr fontId="2"/>
  </si>
  <si>
    <t>※法人番号、インボイス登録番号がない場合は入力必須</t>
    <rPh sb="11" eb="13">
      <t>トウロク</t>
    </rPh>
    <rPh sb="21" eb="25">
      <t>ニュウリョクヒッス</t>
    </rPh>
    <phoneticPr fontId="2"/>
  </si>
  <si>
    <t>申請者名（企業名）</t>
    <rPh sb="5" eb="8">
      <t>キギョウメイ</t>
    </rPh>
    <phoneticPr fontId="2"/>
  </si>
  <si>
    <t>入力必須</t>
    <phoneticPr fontId="2"/>
  </si>
  <si>
    <t>本社所在地（都道府県）</t>
    <rPh sb="0" eb="2">
      <t>ホンシャ</t>
    </rPh>
    <rPh sb="2" eb="5">
      <t>ショザイチ</t>
    </rPh>
    <rPh sb="6" eb="10">
      <t>トドウフケン</t>
    </rPh>
    <phoneticPr fontId="2"/>
  </si>
  <si>
    <t>法人等のURL</t>
    <phoneticPr fontId="2"/>
  </si>
  <si>
    <t>法人等のホームページがある場合、そのURLを任意でご記載ください。</t>
    <phoneticPr fontId="2"/>
  </si>
  <si>
    <t>代表者名</t>
  </si>
  <si>
    <t>代表者役職</t>
  </si>
  <si>
    <t>①会社又は個人　②組合又は連合会　</t>
    <rPh sb="1" eb="3">
      <t>カイシャ</t>
    </rPh>
    <rPh sb="3" eb="4">
      <t>マタ</t>
    </rPh>
    <rPh sb="5" eb="7">
      <t>コジン</t>
    </rPh>
    <rPh sb="9" eb="11">
      <t>クミアイ</t>
    </rPh>
    <rPh sb="11" eb="12">
      <t>マタ</t>
    </rPh>
    <rPh sb="13" eb="16">
      <t>レンゴウカイ</t>
    </rPh>
    <phoneticPr fontId="2"/>
  </si>
  <si>
    <t>入力必須、リストから選択</t>
    <rPh sb="10" eb="12">
      <t>センタク</t>
    </rPh>
    <phoneticPr fontId="2"/>
  </si>
  <si>
    <t>申請者における主たる業種（大分類）</t>
    <rPh sb="7" eb="8">
      <t>シュ</t>
    </rPh>
    <rPh sb="10" eb="12">
      <t>ギョウシュ</t>
    </rPh>
    <rPh sb="13" eb="16">
      <t>ダイブンルイ</t>
    </rPh>
    <phoneticPr fontId="2"/>
  </si>
  <si>
    <t>申請者における主たる業種（中分類）</t>
    <rPh sb="13" eb="14">
      <t>チュウ</t>
    </rPh>
    <phoneticPr fontId="7"/>
  </si>
  <si>
    <t>常時使用する従業員数</t>
    <rPh sb="0" eb="2">
      <t>ジョウジ</t>
    </rPh>
    <rPh sb="2" eb="4">
      <t>シヨウ</t>
    </rPh>
    <rPh sb="6" eb="10">
      <t>ジュウギョウインスウ</t>
    </rPh>
    <phoneticPr fontId="7"/>
  </si>
  <si>
    <t>入力必須（人数は算用数字でご記入下さい）</t>
    <rPh sb="5" eb="7">
      <t>ニンズウ</t>
    </rPh>
    <phoneticPr fontId="2"/>
  </si>
  <si>
    <t>人</t>
    <rPh sb="0" eb="1">
      <t>ニン</t>
    </rPh>
    <phoneticPr fontId="2"/>
  </si>
  <si>
    <t>応募時における資本金額</t>
    <rPh sb="0" eb="3">
      <t>オウボジ</t>
    </rPh>
    <rPh sb="7" eb="11">
      <t>シホンキンガク</t>
    </rPh>
    <phoneticPr fontId="2"/>
  </si>
  <si>
    <t>入力必須（金額は算用数字でご記入下さい）</t>
    <phoneticPr fontId="2"/>
  </si>
  <si>
    <t>円</t>
    <rPh sb="0" eb="1">
      <t>エン</t>
    </rPh>
    <phoneticPr fontId="2"/>
  </si>
  <si>
    <t>課税所得金額</t>
    <rPh sb="0" eb="4">
      <t>カゼイショトク</t>
    </rPh>
    <rPh sb="4" eb="6">
      <t>キンガク</t>
    </rPh>
    <phoneticPr fontId="2"/>
  </si>
  <si>
    <t>課税所得金額の基準時点</t>
    <rPh sb="0" eb="6">
      <t>カゼイショトクキンガク</t>
    </rPh>
    <rPh sb="7" eb="9">
      <t>キジュン</t>
    </rPh>
    <rPh sb="9" eb="11">
      <t>ジテン</t>
    </rPh>
    <phoneticPr fontId="2"/>
  </si>
  <si>
    <t>各年（または年度）課税所得金額</t>
    <rPh sb="0" eb="1">
      <t>カク</t>
    </rPh>
    <rPh sb="1" eb="2">
      <t>ネン</t>
    </rPh>
    <rPh sb="6" eb="8">
      <t>ネンド</t>
    </rPh>
    <rPh sb="9" eb="11">
      <t>カゼイ</t>
    </rPh>
    <rPh sb="11" eb="13">
      <t>ショトク</t>
    </rPh>
    <rPh sb="13" eb="15">
      <t>キンガク</t>
    </rPh>
    <phoneticPr fontId="2"/>
  </si>
  <si>
    <r>
      <t>入力必須（事業年度、金額は算用数字でご記入下さい）</t>
    </r>
    <r>
      <rPr>
        <sz val="10"/>
        <rFont val="Yu Gothic UI"/>
        <family val="3"/>
        <charset val="128"/>
      </rPr>
      <t xml:space="preserve">
※課税所得金額は、確定している（申告済みの）直近３年分の各年又は各事業年度の課税所得金額を法人税申告書の別表四「所得額又は欠損金額」により記載すること。</t>
    </r>
    <rPh sb="5" eb="9">
      <t>ジギョウネンド</t>
    </rPh>
    <phoneticPr fontId="2"/>
  </si>
  <si>
    <t>令和</t>
    <rPh sb="0" eb="2">
      <t>レイワ</t>
    </rPh>
    <phoneticPr fontId="2"/>
  </si>
  <si>
    <t>年
(度)</t>
    <rPh sb="0" eb="1">
      <t>トシ</t>
    </rPh>
    <rPh sb="3" eb="4">
      <t>ド</t>
    </rPh>
    <phoneticPr fontId="2"/>
  </si>
  <si>
    <t>直近過去3年分の
課税所得金額の年平均額</t>
    <rPh sb="0" eb="4">
      <t>チョッキンカコ</t>
    </rPh>
    <rPh sb="5" eb="7">
      <t>ネンブン</t>
    </rPh>
    <rPh sb="9" eb="15">
      <t>カゼイショトクキンガク</t>
    </rPh>
    <rPh sb="16" eb="20">
      <t>ネンヘイキンガク</t>
    </rPh>
    <phoneticPr fontId="2"/>
  </si>
  <si>
    <t>入力不要</t>
    <rPh sb="0" eb="4">
      <t>ニュウリョクフヨウ</t>
    </rPh>
    <phoneticPr fontId="2"/>
  </si>
  <si>
    <t>主な株主（持分比率）
※株主が10者以上の場合、持分比率の大きい上位10者をご記載ください。
※公募要領のｐ6に掲げる、中小企業投資育成株式会社、投資事業有限責任組合、事業承継会社、事業承継会社が株式を保有する法人等、みなし大企業の例外規定に該当する場合、大企業、みなし大企業のいずれの選択欄にも○をしないでください。</t>
    <rPh sb="0" eb="1">
      <t>オモ</t>
    </rPh>
    <rPh sb="2" eb="4">
      <t>カブヌシ</t>
    </rPh>
    <rPh sb="5" eb="9">
      <t>モチブンヒリツ</t>
    </rPh>
    <rPh sb="12" eb="14">
      <t>カブヌシ</t>
    </rPh>
    <rPh sb="17" eb="18">
      <t>シャ</t>
    </rPh>
    <rPh sb="18" eb="20">
      <t>イジョウ</t>
    </rPh>
    <rPh sb="21" eb="23">
      <t>バアイ</t>
    </rPh>
    <rPh sb="29" eb="30">
      <t>オオ</t>
    </rPh>
    <rPh sb="32" eb="34">
      <t>ジョウイ</t>
    </rPh>
    <rPh sb="36" eb="37">
      <t>シャ</t>
    </rPh>
    <rPh sb="39" eb="41">
      <t>キサイ</t>
    </rPh>
    <phoneticPr fontId="7"/>
  </si>
  <si>
    <t>入力必須、株主名は企業名または個人名をご記載ください</t>
    <rPh sb="5" eb="7">
      <t>カブヌシ</t>
    </rPh>
    <rPh sb="7" eb="8">
      <t>メイ</t>
    </rPh>
    <rPh sb="9" eb="12">
      <t>キギョウメイ</t>
    </rPh>
    <rPh sb="15" eb="18">
      <t>コジンメイ</t>
    </rPh>
    <rPh sb="20" eb="22">
      <t>キサイ</t>
    </rPh>
    <phoneticPr fontId="2"/>
  </si>
  <si>
    <t>株主名：</t>
    <rPh sb="0" eb="2">
      <t>カブヌシ</t>
    </rPh>
    <rPh sb="2" eb="3">
      <t>メイ</t>
    </rPh>
    <phoneticPr fontId="2"/>
  </si>
  <si>
    <t>持分比率：</t>
    <rPh sb="0" eb="1">
      <t>モ</t>
    </rPh>
    <rPh sb="1" eb="4">
      <t>ブンヒリツ</t>
    </rPh>
    <phoneticPr fontId="2"/>
  </si>
  <si>
    <t>％</t>
    <phoneticPr fontId="2"/>
  </si>
  <si>
    <t>大企業の場合○：</t>
    <phoneticPr fontId="2"/>
  </si>
  <si>
    <t>みなし大企業の場合○：</t>
    <phoneticPr fontId="2"/>
  </si>
  <si>
    <t>■補助事業情報</t>
    <rPh sb="1" eb="3">
      <t>ホジョ</t>
    </rPh>
    <rPh sb="3" eb="5">
      <t>ジギョウ</t>
    </rPh>
    <rPh sb="5" eb="7">
      <t>ジョウホウ</t>
    </rPh>
    <phoneticPr fontId="2"/>
  </si>
  <si>
    <t>(1)提出日　　　　：</t>
    <rPh sb="3" eb="6">
      <t>テイシュツビ</t>
    </rPh>
    <phoneticPr fontId="2"/>
  </si>
  <si>
    <t>(2)申請者名　　　：</t>
    <rPh sb="3" eb="5">
      <t>シンセイ</t>
    </rPh>
    <rPh sb="5" eb="6">
      <t>シャ</t>
    </rPh>
    <rPh sb="6" eb="7">
      <t>メイ</t>
    </rPh>
    <phoneticPr fontId="2"/>
  </si>
  <si>
    <t>(3)最新決算期末日：</t>
    <rPh sb="3" eb="5">
      <t>サイシン</t>
    </rPh>
    <rPh sb="5" eb="7">
      <t>ケッサン</t>
    </rPh>
    <rPh sb="7" eb="9">
      <t>キマツ</t>
    </rPh>
    <rPh sb="9" eb="10">
      <t>ヒ</t>
    </rPh>
    <phoneticPr fontId="2"/>
  </si>
  <si>
    <t>(4)補助事業完了日：</t>
    <rPh sb="3" eb="5">
      <t>ホジョ</t>
    </rPh>
    <rPh sb="5" eb="7">
      <t>ジギョウ</t>
    </rPh>
    <rPh sb="7" eb="9">
      <t>カンリョウ</t>
    </rPh>
    <rPh sb="9" eb="10">
      <t>ビ</t>
    </rPh>
    <phoneticPr fontId="2"/>
  </si>
  <si>
    <t>（金額単位：円）</t>
    <phoneticPr fontId="2"/>
  </si>
  <si>
    <t>(5)補助事業完了日　</t>
    <rPh sb="3" eb="5">
      <t>ホジョ</t>
    </rPh>
    <rPh sb="5" eb="7">
      <t>ジギョウ</t>
    </rPh>
    <rPh sb="7" eb="9">
      <t>カンリョウ</t>
    </rPh>
    <rPh sb="9" eb="10">
      <t>ビ</t>
    </rPh>
    <phoneticPr fontId="2"/>
  </si>
  <si>
    <t>前々期決算期</t>
    <rPh sb="0" eb="2">
      <t>ゼンゼン</t>
    </rPh>
    <rPh sb="2" eb="3">
      <t>キ</t>
    </rPh>
    <rPh sb="3" eb="5">
      <t>ケッサン</t>
    </rPh>
    <rPh sb="5" eb="6">
      <t>キ</t>
    </rPh>
    <phoneticPr fontId="2"/>
  </si>
  <si>
    <t>前期決算期</t>
    <rPh sb="0" eb="2">
      <t>ゼンキ</t>
    </rPh>
    <rPh sb="2" eb="4">
      <t>ケッサン</t>
    </rPh>
    <rPh sb="4" eb="5">
      <t>キ</t>
    </rPh>
    <phoneticPr fontId="2"/>
  </si>
  <si>
    <t>最新決算期</t>
    <rPh sb="0" eb="5">
      <t>サイシンケッサンキ</t>
    </rPh>
    <phoneticPr fontId="2"/>
  </si>
  <si>
    <t>補助事業期間＋事業化報告期間</t>
    <rPh sb="0" eb="4">
      <t>ホジョジギョウ</t>
    </rPh>
    <rPh sb="4" eb="6">
      <t>キカン</t>
    </rPh>
    <rPh sb="7" eb="9">
      <t>ジギョウ</t>
    </rPh>
    <rPh sb="9" eb="10">
      <t>カ</t>
    </rPh>
    <rPh sb="10" eb="12">
      <t>ホウコク</t>
    </rPh>
    <rPh sb="12" eb="14">
      <t>キカン</t>
    </rPh>
    <phoneticPr fontId="2"/>
  </si>
  <si>
    <t>を含む事業年度：</t>
    <rPh sb="1" eb="2">
      <t>フク</t>
    </rPh>
    <rPh sb="3" eb="5">
      <t>ジギョウ</t>
    </rPh>
    <rPh sb="5" eb="7">
      <t>ネンド</t>
    </rPh>
    <phoneticPr fontId="2"/>
  </si>
  <si>
    <t/>
  </si>
  <si>
    <t>(6)基準年度変更　：</t>
    <rPh sb="3" eb="5">
      <t>キジュン</t>
    </rPh>
    <rPh sb="5" eb="7">
      <t>ネンド</t>
    </rPh>
    <rPh sb="7" eb="9">
      <t>ヘンコウ</t>
    </rPh>
    <phoneticPr fontId="2"/>
  </si>
  <si>
    <t>■財務諸表の種類</t>
    <phoneticPr fontId="2"/>
  </si>
  <si>
    <t>100億宣言での宣言主体、および財務諸表の種類につき、以下のうち該当しているものを選択してください</t>
    <rPh sb="3" eb="6">
      <t>オクセンゲン</t>
    </rPh>
    <rPh sb="8" eb="12">
      <t>センゲンシュタイ</t>
    </rPh>
    <rPh sb="16" eb="20">
      <t>ザイムショヒョウ</t>
    </rPh>
    <rPh sb="21" eb="23">
      <t>シュルイ</t>
    </rPh>
    <rPh sb="27" eb="29">
      <t>イカ</t>
    </rPh>
    <rPh sb="32" eb="34">
      <t>ガイトウ</t>
    </rPh>
    <rPh sb="41" eb="43">
      <t>センタク</t>
    </rPh>
    <phoneticPr fontId="2"/>
  </si>
  <si>
    <r>
      <t>グループ企業で100億宣言を実施しており、</t>
    </r>
    <r>
      <rPr>
        <b/>
        <sz val="11"/>
        <color theme="1"/>
        <rFont val="Yu Gothic UI"/>
        <family val="3"/>
        <charset val="128"/>
      </rPr>
      <t>連結財務諸表</t>
    </r>
    <r>
      <rPr>
        <sz val="11"/>
        <color theme="1"/>
        <rFont val="Yu Gothic UI"/>
        <family val="3"/>
        <charset val="128"/>
      </rPr>
      <t>を作成している</t>
    </r>
    <rPh sb="4" eb="6">
      <t>キギョウ</t>
    </rPh>
    <rPh sb="10" eb="13">
      <t>オクセンゲン</t>
    </rPh>
    <rPh sb="14" eb="16">
      <t>ジッシ</t>
    </rPh>
    <rPh sb="21" eb="23">
      <t>レンケツ</t>
    </rPh>
    <rPh sb="23" eb="27">
      <t>ザイムショヒョウ</t>
    </rPh>
    <rPh sb="28" eb="30">
      <t>サクセイ</t>
    </rPh>
    <phoneticPr fontId="2"/>
  </si>
  <si>
    <r>
      <t>グループ企業で100億宣言を実施しており、</t>
    </r>
    <r>
      <rPr>
        <b/>
        <sz val="11"/>
        <color theme="1"/>
        <rFont val="Yu Gothic UI"/>
        <family val="3"/>
        <charset val="128"/>
      </rPr>
      <t>簡易連結会計</t>
    </r>
    <r>
      <rPr>
        <sz val="11"/>
        <color theme="1"/>
        <rFont val="Yu Gothic UI"/>
        <family val="3"/>
        <charset val="128"/>
      </rPr>
      <t xml:space="preserve">を実施している
</t>
    </r>
    <r>
      <rPr>
        <b/>
        <sz val="11"/>
        <color rgb="FFFF0000"/>
        <rFont val="Yu Gothic UI"/>
        <family val="3"/>
        <charset val="128"/>
      </rPr>
      <t>（※売上・仕入・売掛債権・買掛債務・貸付に関する内部取引を相殺した簡易連結数値である）</t>
    </r>
    <rPh sb="21" eb="23">
      <t>カンイ</t>
    </rPh>
    <rPh sb="23" eb="25">
      <t>レンケツ</t>
    </rPh>
    <rPh sb="25" eb="27">
      <t>カイケイ</t>
    </rPh>
    <rPh sb="28" eb="30">
      <t>ジッシ</t>
    </rPh>
    <phoneticPr fontId="2"/>
  </si>
  <si>
    <r>
      <t>グループ企業で100億宣言を実施しており、連結会計を実施していない（</t>
    </r>
    <r>
      <rPr>
        <b/>
        <sz val="11"/>
        <color theme="1"/>
        <rFont val="Yu Gothic UI"/>
        <family val="3"/>
        <charset val="128"/>
      </rPr>
      <t>単純合算</t>
    </r>
    <r>
      <rPr>
        <sz val="11"/>
        <color theme="1"/>
        <rFont val="Yu Gothic UI"/>
        <family val="3"/>
        <charset val="128"/>
      </rPr>
      <t>）</t>
    </r>
    <rPh sb="21" eb="25">
      <t>レンケツカイケイ</t>
    </rPh>
    <rPh sb="26" eb="28">
      <t>ジッシ</t>
    </rPh>
    <rPh sb="34" eb="36">
      <t>タンジュン</t>
    </rPh>
    <rPh sb="36" eb="38">
      <t>ガッサン</t>
    </rPh>
    <phoneticPr fontId="2"/>
  </si>
  <si>
    <t>グループ企業に該当しない（自社のみの申請である）</t>
    <rPh sb="4" eb="6">
      <t>キギョウ</t>
    </rPh>
    <rPh sb="7" eb="9">
      <t>ガイトウ</t>
    </rPh>
    <rPh sb="13" eb="15">
      <t>ジシャ</t>
    </rPh>
    <rPh sb="18" eb="20">
      <t>シンセイ</t>
    </rPh>
    <phoneticPr fontId="2"/>
  </si>
  <si>
    <t>&lt;グループ企業全体にかかる財務数値&gt;　※グループ企業に該当しない場合は、自社の数値のみご記載ください</t>
    <rPh sb="5" eb="7">
      <t>キギョウ</t>
    </rPh>
    <rPh sb="24" eb="26">
      <t>キギョウ</t>
    </rPh>
    <rPh sb="27" eb="29">
      <t>ガイトウ</t>
    </rPh>
    <rPh sb="32" eb="34">
      <t>バアイ</t>
    </rPh>
    <rPh sb="36" eb="38">
      <t>ジシャ</t>
    </rPh>
    <rPh sb="39" eb="41">
      <t>スウチ</t>
    </rPh>
    <rPh sb="44" eb="46">
      <t>キサイ</t>
    </rPh>
    <phoneticPr fontId="2"/>
  </si>
  <si>
    <t>■貸借対照表（B/S）項目</t>
    <rPh sb="1" eb="3">
      <t>タイシャク</t>
    </rPh>
    <rPh sb="3" eb="6">
      <t>タイショウヒョウ</t>
    </rPh>
    <rPh sb="11" eb="13">
      <t>コウモク</t>
    </rPh>
    <phoneticPr fontId="2"/>
  </si>
  <si>
    <t>1-1</t>
  </si>
  <si>
    <t>資産総額</t>
    <rPh sb="0" eb="2">
      <t>シサン</t>
    </rPh>
    <rPh sb="2" eb="4">
      <t>ソウガク</t>
    </rPh>
    <phoneticPr fontId="2"/>
  </si>
  <si>
    <t>1-2</t>
  </si>
  <si>
    <t>流動資産</t>
    <rPh sb="0" eb="4">
      <t>リュウドウシサン</t>
    </rPh>
    <phoneticPr fontId="2"/>
  </si>
  <si>
    <t>1-3</t>
  </si>
  <si>
    <t>現金及び預金</t>
    <rPh sb="0" eb="2">
      <t>ゲンキン</t>
    </rPh>
    <rPh sb="2" eb="3">
      <t>オヨ</t>
    </rPh>
    <rPh sb="4" eb="6">
      <t>ヨキン</t>
    </rPh>
    <phoneticPr fontId="2"/>
  </si>
  <si>
    <t>1-4</t>
  </si>
  <si>
    <t>受取手形</t>
    <rPh sb="0" eb="2">
      <t>ウケトリ</t>
    </rPh>
    <rPh sb="2" eb="4">
      <t>テガタ</t>
    </rPh>
    <phoneticPr fontId="2"/>
  </si>
  <si>
    <t>1-5</t>
  </si>
  <si>
    <t>売掛金</t>
    <rPh sb="0" eb="3">
      <t>ウリカケキン</t>
    </rPh>
    <phoneticPr fontId="2"/>
  </si>
  <si>
    <t>1-6</t>
  </si>
  <si>
    <t>棚卸資産</t>
    <rPh sb="0" eb="4">
      <t>タナオロシシサン</t>
    </rPh>
    <phoneticPr fontId="2"/>
  </si>
  <si>
    <t>1-7</t>
  </si>
  <si>
    <t>その他流動資産</t>
    <rPh sb="2" eb="3">
      <t>タ</t>
    </rPh>
    <rPh sb="3" eb="7">
      <t>リュウドウシサン</t>
    </rPh>
    <phoneticPr fontId="2"/>
  </si>
  <si>
    <t xml:space="preserve">  </t>
    <phoneticPr fontId="2"/>
  </si>
  <si>
    <t>　</t>
    <phoneticPr fontId="2"/>
  </si>
  <si>
    <t>1-8</t>
  </si>
  <si>
    <t>固定資産</t>
    <rPh sb="0" eb="2">
      <t>コテイ</t>
    </rPh>
    <rPh sb="2" eb="4">
      <t>シサン</t>
    </rPh>
    <phoneticPr fontId="2"/>
  </si>
  <si>
    <t>1-9</t>
  </si>
  <si>
    <t>有形固定資産</t>
    <rPh sb="0" eb="2">
      <t>ユウケイ</t>
    </rPh>
    <rPh sb="2" eb="4">
      <t>コテイ</t>
    </rPh>
    <rPh sb="4" eb="6">
      <t>シサン</t>
    </rPh>
    <phoneticPr fontId="2"/>
  </si>
  <si>
    <t>1-10</t>
  </si>
  <si>
    <t>　無形固定資産</t>
    <rPh sb="1" eb="3">
      <t>ムケイ</t>
    </rPh>
    <rPh sb="3" eb="5">
      <t>コテイ</t>
    </rPh>
    <rPh sb="5" eb="7">
      <t>シサン</t>
    </rPh>
    <phoneticPr fontId="2"/>
  </si>
  <si>
    <t>1-11</t>
  </si>
  <si>
    <t>　投資その他の資産</t>
    <rPh sb="1" eb="3">
      <t>トウシ</t>
    </rPh>
    <rPh sb="5" eb="6">
      <t>タ</t>
    </rPh>
    <rPh sb="7" eb="9">
      <t>シサン</t>
    </rPh>
    <phoneticPr fontId="2"/>
  </si>
  <si>
    <t>1-12</t>
  </si>
  <si>
    <t>負債総額</t>
    <rPh sb="0" eb="2">
      <t>フサイ</t>
    </rPh>
    <rPh sb="2" eb="4">
      <t>ソウガク</t>
    </rPh>
    <phoneticPr fontId="2"/>
  </si>
  <si>
    <t>1-13</t>
  </si>
  <si>
    <t>流動負債</t>
    <rPh sb="0" eb="2">
      <t>リュウドウ</t>
    </rPh>
    <rPh sb="2" eb="4">
      <t>フサイ</t>
    </rPh>
    <phoneticPr fontId="2"/>
  </si>
  <si>
    <t>1-14</t>
  </si>
  <si>
    <t>買掛金</t>
    <rPh sb="0" eb="3">
      <t>カイカケキン</t>
    </rPh>
    <phoneticPr fontId="2"/>
  </si>
  <si>
    <t>1-15</t>
  </si>
  <si>
    <t>短期借入金</t>
    <rPh sb="0" eb="5">
      <t>タンキカリイレキン</t>
    </rPh>
    <phoneticPr fontId="2"/>
  </si>
  <si>
    <t>1-16</t>
  </si>
  <si>
    <t>短期社債</t>
    <rPh sb="0" eb="2">
      <t>タンキ</t>
    </rPh>
    <rPh sb="2" eb="4">
      <t>シャサイ</t>
    </rPh>
    <phoneticPr fontId="2"/>
  </si>
  <si>
    <t>1-17</t>
  </si>
  <si>
    <t>その他流動負債</t>
    <rPh sb="2" eb="3">
      <t>タ</t>
    </rPh>
    <rPh sb="3" eb="7">
      <t>リュウドウフサイ</t>
    </rPh>
    <phoneticPr fontId="2"/>
  </si>
  <si>
    <t>1-18</t>
  </si>
  <si>
    <t>固定負債</t>
    <rPh sb="0" eb="2">
      <t>コテイ</t>
    </rPh>
    <rPh sb="2" eb="4">
      <t>フサイ</t>
    </rPh>
    <phoneticPr fontId="2"/>
  </si>
  <si>
    <t>1-19</t>
  </si>
  <si>
    <t>長期社債</t>
    <rPh sb="0" eb="2">
      <t>チョウキ</t>
    </rPh>
    <rPh sb="2" eb="4">
      <t>シャサイ</t>
    </rPh>
    <phoneticPr fontId="2"/>
  </si>
  <si>
    <t>1-20</t>
  </si>
  <si>
    <t>長期借入金</t>
    <rPh sb="0" eb="2">
      <t>チョウキ</t>
    </rPh>
    <rPh sb="2" eb="5">
      <t>カリイレキン</t>
    </rPh>
    <phoneticPr fontId="2"/>
  </si>
  <si>
    <t>1-21</t>
  </si>
  <si>
    <t>その他固定資産</t>
    <rPh sb="2" eb="3">
      <t>タ</t>
    </rPh>
    <rPh sb="3" eb="5">
      <t>コテイ</t>
    </rPh>
    <rPh sb="5" eb="7">
      <t>シサン</t>
    </rPh>
    <phoneticPr fontId="2"/>
  </si>
  <si>
    <t>1-22</t>
  </si>
  <si>
    <t>純資産総額</t>
    <rPh sb="0" eb="3">
      <t>ジュンシサン</t>
    </rPh>
    <rPh sb="3" eb="5">
      <t>ソウガク</t>
    </rPh>
    <phoneticPr fontId="2"/>
  </si>
  <si>
    <t xml:space="preserve"> </t>
    <phoneticPr fontId="2"/>
  </si>
  <si>
    <t>1-23</t>
  </si>
  <si>
    <t>株主資本</t>
    <rPh sb="0" eb="2">
      <t>カブヌシ</t>
    </rPh>
    <rPh sb="2" eb="4">
      <t>シホン</t>
    </rPh>
    <phoneticPr fontId="2"/>
  </si>
  <si>
    <t>1-24</t>
  </si>
  <si>
    <t>資本剰余金</t>
    <rPh sb="0" eb="2">
      <t>シホン</t>
    </rPh>
    <rPh sb="2" eb="5">
      <t>ジョウヨキン</t>
    </rPh>
    <phoneticPr fontId="2"/>
  </si>
  <si>
    <t>1-25</t>
  </si>
  <si>
    <t>利益剰余金</t>
    <rPh sb="0" eb="2">
      <t>リエキ</t>
    </rPh>
    <rPh sb="2" eb="5">
      <t>ジョウヨキン</t>
    </rPh>
    <phoneticPr fontId="2"/>
  </si>
  <si>
    <t>1-26</t>
  </si>
  <si>
    <t>その他純資産</t>
    <rPh sb="2" eb="3">
      <t>タ</t>
    </rPh>
    <rPh sb="3" eb="6">
      <t>ジュンシサン</t>
    </rPh>
    <phoneticPr fontId="2"/>
  </si>
  <si>
    <t>1-27</t>
  </si>
  <si>
    <t>負債・純資産総額</t>
    <rPh sb="0" eb="2">
      <t>フサイ</t>
    </rPh>
    <rPh sb="3" eb="6">
      <t>ジュンシサン</t>
    </rPh>
    <rPh sb="6" eb="8">
      <t>ソウガク</t>
    </rPh>
    <phoneticPr fontId="2"/>
  </si>
  <si>
    <t>事務局チェック用</t>
    <rPh sb="0" eb="3">
      <t>ジムキョク</t>
    </rPh>
    <rPh sb="7" eb="8">
      <t>ヨウ</t>
    </rPh>
    <phoneticPr fontId="2"/>
  </si>
  <si>
    <t>■損益計算書（P/L）項目</t>
    <rPh sb="1" eb="3">
      <t>ソンエキ</t>
    </rPh>
    <rPh sb="3" eb="6">
      <t>ケイサンショ</t>
    </rPh>
    <rPh sb="11" eb="13">
      <t>コウモク</t>
    </rPh>
    <phoneticPr fontId="2"/>
  </si>
  <si>
    <t>2-1</t>
  </si>
  <si>
    <t>売上高</t>
    <phoneticPr fontId="2"/>
  </si>
  <si>
    <t>2-2</t>
  </si>
  <si>
    <t>売上高成長率</t>
    <phoneticPr fontId="7"/>
  </si>
  <si>
    <t>2-3</t>
  </si>
  <si>
    <t>売上原価</t>
    <rPh sb="0" eb="4">
      <t>ウリアゲゲンカ</t>
    </rPh>
    <phoneticPr fontId="2"/>
  </si>
  <si>
    <t>2-4</t>
  </si>
  <si>
    <t>売上総利益</t>
  </si>
  <si>
    <t>2-5</t>
  </si>
  <si>
    <t>販売費および一般管理費</t>
    <rPh sb="0" eb="3">
      <t>ハンバイヒ</t>
    </rPh>
    <rPh sb="6" eb="11">
      <t>イッパンカンリヒ</t>
    </rPh>
    <phoneticPr fontId="2"/>
  </si>
  <si>
    <t>2-6</t>
  </si>
  <si>
    <t>営業利益</t>
  </si>
  <si>
    <t>2-7</t>
  </si>
  <si>
    <t>給与支給総額（常時使用する従業員＋役員）
※給与支給総額には課税対象となる経費のみ計上し、非課税経費は除いてください。</t>
    <rPh sb="4" eb="6">
      <t>ソウガク</t>
    </rPh>
    <rPh sb="17" eb="19">
      <t>ヤクイン</t>
    </rPh>
    <phoneticPr fontId="2"/>
  </si>
  <si>
    <t>2-8</t>
  </si>
  <si>
    <t>給与支給総額の上昇率（前年比）</t>
    <rPh sb="11" eb="14">
      <t>ゼンネンヒ</t>
    </rPh>
    <phoneticPr fontId="2"/>
  </si>
  <si>
    <t>2-9</t>
  </si>
  <si>
    <t>減価償却費</t>
    <rPh sb="0" eb="5">
      <t>ゲンカショウキャクヒ</t>
    </rPh>
    <phoneticPr fontId="2"/>
  </si>
  <si>
    <t>2-10</t>
  </si>
  <si>
    <t>付加価値額（営業利益＋給与支給総額（従業員+役員）＋減価償却費）</t>
    <rPh sb="6" eb="10">
      <t>エイギョウリエキ</t>
    </rPh>
    <rPh sb="11" eb="17">
      <t>キュウヨシキュウソウガク</t>
    </rPh>
    <rPh sb="18" eb="21">
      <t>ジュウギョウイン</t>
    </rPh>
    <rPh sb="22" eb="24">
      <t>ヤクイン</t>
    </rPh>
    <rPh sb="26" eb="31">
      <t>ゲンカショウキャクヒ</t>
    </rPh>
    <phoneticPr fontId="2"/>
  </si>
  <si>
    <t>2-11</t>
  </si>
  <si>
    <t>付加価値増加率</t>
  </si>
  <si>
    <t>2-12</t>
  </si>
  <si>
    <t>従業員数（就業時間換算）</t>
    <rPh sb="3" eb="4">
      <t>スウ</t>
    </rPh>
    <rPh sb="5" eb="7">
      <t>シュウギョウ</t>
    </rPh>
    <rPh sb="7" eb="9">
      <t>ジカン</t>
    </rPh>
    <rPh sb="9" eb="11">
      <t>カンサン</t>
    </rPh>
    <phoneticPr fontId="2"/>
  </si>
  <si>
    <t>単位：人</t>
    <rPh sb="0" eb="2">
      <t>タンイ</t>
    </rPh>
    <rPh sb="3" eb="4">
      <t>ヒト</t>
    </rPh>
    <phoneticPr fontId="2"/>
  </si>
  <si>
    <t>2-13</t>
  </si>
  <si>
    <t>役員数</t>
    <rPh sb="0" eb="3">
      <t>ヤクインスウ</t>
    </rPh>
    <phoneticPr fontId="2"/>
  </si>
  <si>
    <t>2-14</t>
  </si>
  <si>
    <t>従業員及び役員1人当たり給与支給総額（給与支給総額÷(就業時間換算の従業員数＋役員数)）</t>
    <rPh sb="3" eb="4">
      <t>オヨ</t>
    </rPh>
    <rPh sb="5" eb="7">
      <t>ヤクイン</t>
    </rPh>
    <rPh sb="19" eb="25">
      <t>キュウヨシキュウソウガク</t>
    </rPh>
    <rPh sb="27" eb="31">
      <t>シュウギョウジカン</t>
    </rPh>
    <rPh sb="31" eb="33">
      <t>カンサン</t>
    </rPh>
    <rPh sb="34" eb="37">
      <t>ジュウギョウイン</t>
    </rPh>
    <rPh sb="37" eb="38">
      <t>スウ</t>
    </rPh>
    <rPh sb="39" eb="41">
      <t>ヤクイン</t>
    </rPh>
    <rPh sb="41" eb="42">
      <t>スウ</t>
    </rPh>
    <phoneticPr fontId="2"/>
  </si>
  <si>
    <t>2-15</t>
  </si>
  <si>
    <t>従業員及び役員1人当たり給与支給総額の上昇率（前年比）</t>
    <rPh sb="3" eb="4">
      <t>オヨ</t>
    </rPh>
    <rPh sb="5" eb="7">
      <t>ヤクイン</t>
    </rPh>
    <rPh sb="23" eb="26">
      <t>ゼンネンヒ</t>
    </rPh>
    <phoneticPr fontId="2"/>
  </si>
  <si>
    <t>単位：%</t>
    <phoneticPr fontId="2"/>
  </si>
  <si>
    <t>2-16</t>
  </si>
  <si>
    <t>労働生産性（付加価値額÷(就業時間換算の従業員数+役員数)）</t>
    <rPh sb="10" eb="11">
      <t>ガク</t>
    </rPh>
    <rPh sb="25" eb="28">
      <t>ヤクインスウ</t>
    </rPh>
    <phoneticPr fontId="2"/>
  </si>
  <si>
    <t>2-17</t>
    <phoneticPr fontId="2"/>
  </si>
  <si>
    <t>2-18</t>
    <phoneticPr fontId="2"/>
  </si>
  <si>
    <t>法人税</t>
    <rPh sb="0" eb="2">
      <t>ホウジン</t>
    </rPh>
    <rPh sb="2" eb="3">
      <t>ゼイ</t>
    </rPh>
    <phoneticPr fontId="2"/>
  </si>
  <si>
    <t>2-19</t>
  </si>
  <si>
    <t>NOPAT</t>
    <phoneticPr fontId="2"/>
  </si>
  <si>
    <t>2-20</t>
  </si>
  <si>
    <t>2-21</t>
  </si>
  <si>
    <t>設備投資額</t>
    <rPh sb="0" eb="2">
      <t>セツビ</t>
    </rPh>
    <rPh sb="2" eb="5">
      <t>トウシガク</t>
    </rPh>
    <phoneticPr fontId="2"/>
  </si>
  <si>
    <t>2-22</t>
  </si>
  <si>
    <t>運転資本の増減</t>
    <rPh sb="0" eb="2">
      <t>ウンテン</t>
    </rPh>
    <rPh sb="2" eb="4">
      <t>シホン</t>
    </rPh>
    <rPh sb="5" eb="7">
      <t>ゾウゲン</t>
    </rPh>
    <phoneticPr fontId="2"/>
  </si>
  <si>
    <t>2-23</t>
  </si>
  <si>
    <t>FCF</t>
    <phoneticPr fontId="2"/>
  </si>
  <si>
    <t>■設備投資</t>
    <rPh sb="1" eb="5">
      <t>セツビトウシ</t>
    </rPh>
    <phoneticPr fontId="2"/>
  </si>
  <si>
    <t>3-1</t>
    <phoneticPr fontId="2"/>
  </si>
  <si>
    <t>期首有形固定資産</t>
    <rPh sb="0" eb="2">
      <t>キシュ</t>
    </rPh>
    <rPh sb="2" eb="4">
      <t>ユウケイ</t>
    </rPh>
    <rPh sb="4" eb="8">
      <t>コテイシサン</t>
    </rPh>
    <phoneticPr fontId="2"/>
  </si>
  <si>
    <t>3-2</t>
  </si>
  <si>
    <t>設備投資額</t>
    <rPh sb="0" eb="2">
      <t>セツビ</t>
    </rPh>
    <rPh sb="2" eb="5">
      <t>トウシガク</t>
    </rPh>
    <phoneticPr fontId="7"/>
  </si>
  <si>
    <t>3-3</t>
  </si>
  <si>
    <t>3-4</t>
  </si>
  <si>
    <t>期末有形固定資産</t>
    <rPh sb="0" eb="2">
      <t>キマツ</t>
    </rPh>
    <rPh sb="2" eb="4">
      <t>ユウケイ</t>
    </rPh>
    <rPh sb="4" eb="6">
      <t>コテイ</t>
    </rPh>
    <rPh sb="6" eb="8">
      <t>シサン</t>
    </rPh>
    <phoneticPr fontId="2"/>
  </si>
  <si>
    <t>■運転資本</t>
    <rPh sb="1" eb="3">
      <t>ウンテン</t>
    </rPh>
    <rPh sb="3" eb="5">
      <t>シホン</t>
    </rPh>
    <phoneticPr fontId="2"/>
  </si>
  <si>
    <t>4-1</t>
    <phoneticPr fontId="2"/>
  </si>
  <si>
    <t>売上債権</t>
    <rPh sb="0" eb="2">
      <t>ウリアゲ</t>
    </rPh>
    <rPh sb="2" eb="4">
      <t>サイケン</t>
    </rPh>
    <phoneticPr fontId="2"/>
  </si>
  <si>
    <t>4-2</t>
  </si>
  <si>
    <t>棚卸資産</t>
    <rPh sb="0" eb="2">
      <t>タナオロシ</t>
    </rPh>
    <rPh sb="2" eb="4">
      <t>シサン</t>
    </rPh>
    <phoneticPr fontId="7"/>
  </si>
  <si>
    <t>4-3</t>
  </si>
  <si>
    <t>仕入債務</t>
    <rPh sb="0" eb="2">
      <t>シイレ</t>
    </rPh>
    <rPh sb="2" eb="4">
      <t>サイム</t>
    </rPh>
    <phoneticPr fontId="2"/>
  </si>
  <si>
    <t>4-4</t>
  </si>
  <si>
    <t>ネット運転資本</t>
    <rPh sb="3" eb="5">
      <t>ウンテン</t>
    </rPh>
    <rPh sb="5" eb="7">
      <t>シホン</t>
    </rPh>
    <phoneticPr fontId="2"/>
  </si>
  <si>
    <t>■財務健全性</t>
    <rPh sb="1" eb="6">
      <t>ザイムケンゼンセイ</t>
    </rPh>
    <phoneticPr fontId="2"/>
  </si>
  <si>
    <t>5-1</t>
    <phoneticPr fontId="2"/>
  </si>
  <si>
    <t>自己資本比率</t>
    <rPh sb="0" eb="6">
      <t>ジコシホンヒリツ</t>
    </rPh>
    <phoneticPr fontId="2"/>
  </si>
  <si>
    <t>単位：%</t>
  </si>
  <si>
    <t>5-2</t>
  </si>
  <si>
    <t>有利子負債</t>
    <rPh sb="0" eb="5">
      <t>ユウリシフサイ</t>
    </rPh>
    <phoneticPr fontId="7"/>
  </si>
  <si>
    <t>5-3</t>
  </si>
  <si>
    <t>有利子負債返済能力（年）</t>
    <rPh sb="0" eb="5">
      <t>ユウリシフサイ</t>
    </rPh>
    <rPh sb="5" eb="9">
      <t>ヘンサイノウリョク</t>
    </rPh>
    <rPh sb="10" eb="11">
      <t>ネン</t>
    </rPh>
    <phoneticPr fontId="2"/>
  </si>
  <si>
    <t>-</t>
    <phoneticPr fontId="2"/>
  </si>
  <si>
    <t>5-4</t>
    <phoneticPr fontId="2"/>
  </si>
  <si>
    <t>投下資本利益率（ROIC）</t>
    <rPh sb="0" eb="7">
      <t>トウカシホンリエキリツ</t>
    </rPh>
    <phoneticPr fontId="2"/>
  </si>
  <si>
    <t>■補助事業における主たる事業実施拠点</t>
    <rPh sb="1" eb="5">
      <t>ホジョジギョウ</t>
    </rPh>
    <rPh sb="12" eb="14">
      <t>ジギョウ</t>
    </rPh>
    <rPh sb="16" eb="18">
      <t>キョテン</t>
    </rPh>
    <phoneticPr fontId="2"/>
  </si>
  <si>
    <t>6-1</t>
    <phoneticPr fontId="2"/>
  </si>
  <si>
    <t>補助事業実施都道府県（主たる実施拠点）</t>
    <rPh sb="0" eb="2">
      <t>ホジョ</t>
    </rPh>
    <rPh sb="2" eb="6">
      <t>ジギョウジッシ</t>
    </rPh>
    <rPh sb="6" eb="10">
      <t>トドウフケン</t>
    </rPh>
    <rPh sb="11" eb="12">
      <t>シュ</t>
    </rPh>
    <rPh sb="14" eb="16">
      <t>ジッシ</t>
    </rPh>
    <rPh sb="16" eb="18">
      <t>キョテン</t>
    </rPh>
    <phoneticPr fontId="2"/>
  </si>
  <si>
    <t>リストから選択</t>
    <rPh sb="5" eb="7">
      <t>センタク</t>
    </rPh>
    <phoneticPr fontId="2"/>
  </si>
  <si>
    <t>※補助事業において、投資額が最も大きい事業実施場所が所在する都道府県を、「主たる補助事業実施都道府県」として選択してください。</t>
    <rPh sb="54" eb="56">
      <t>センタク</t>
    </rPh>
    <phoneticPr fontId="7"/>
  </si>
  <si>
    <t>6-2</t>
  </si>
  <si>
    <t>補助事業実施都道府県（2~10拠点目）
※拠点数が10以上ある場合には、投資額の高い順に上位10拠点までの情報をご記載ください</t>
    <rPh sb="0" eb="2">
      <t>ホジョ</t>
    </rPh>
    <rPh sb="2" eb="6">
      <t>ジギョウジッシ</t>
    </rPh>
    <rPh sb="6" eb="10">
      <t>トドウフケン</t>
    </rPh>
    <rPh sb="15" eb="17">
      <t>キョテン</t>
    </rPh>
    <rPh sb="17" eb="18">
      <t>メ</t>
    </rPh>
    <rPh sb="57" eb="59">
      <t>キサイ</t>
    </rPh>
    <phoneticPr fontId="2"/>
  </si>
  <si>
    <t>複数ある場合はリストから選択</t>
    <rPh sb="0" eb="2">
      <t>フクスウ</t>
    </rPh>
    <rPh sb="4" eb="6">
      <t>バアイ</t>
    </rPh>
    <rPh sb="12" eb="14">
      <t>センタク</t>
    </rPh>
    <phoneticPr fontId="2"/>
  </si>
  <si>
    <t>複数都道府県で補助事業を実施する場合は、都道府県毎に必要事項を記入してください。（同一都道府県で複数の補助事業を実施する場合も、都道府県毎に纏めて記入してください。）</t>
    <rPh sb="0" eb="2">
      <t>フクスウ</t>
    </rPh>
    <rPh sb="2" eb="6">
      <t>トドウフケン</t>
    </rPh>
    <rPh sb="7" eb="11">
      <t>ホジョジギョウ</t>
    </rPh>
    <rPh sb="12" eb="14">
      <t>ジッシ</t>
    </rPh>
    <rPh sb="16" eb="18">
      <t>バアイ</t>
    </rPh>
    <rPh sb="20" eb="24">
      <t>トドウフケン</t>
    </rPh>
    <rPh sb="24" eb="25">
      <t>ゴト</t>
    </rPh>
    <rPh sb="26" eb="30">
      <t>ヒツヨウジコウ</t>
    </rPh>
    <rPh sb="31" eb="33">
      <t>キニュウ</t>
    </rPh>
    <rPh sb="41" eb="43">
      <t>ドウイツ</t>
    </rPh>
    <rPh sb="43" eb="47">
      <t>トドウフケン</t>
    </rPh>
    <rPh sb="56" eb="58">
      <t>ジッシ</t>
    </rPh>
    <rPh sb="60" eb="62">
      <t>バアイ</t>
    </rPh>
    <rPh sb="64" eb="68">
      <t>トドウフケン</t>
    </rPh>
    <rPh sb="68" eb="69">
      <t>ゴト</t>
    </rPh>
    <rPh sb="70" eb="71">
      <t>マト</t>
    </rPh>
    <rPh sb="73" eb="75">
      <t>キニュウ</t>
    </rPh>
    <phoneticPr fontId="2"/>
  </si>
  <si>
    <t>■投資・人材育成に係る数値</t>
    <rPh sb="1" eb="3">
      <t>トウシ</t>
    </rPh>
    <rPh sb="4" eb="6">
      <t>ジンザイ</t>
    </rPh>
    <rPh sb="6" eb="8">
      <t>イクセイ</t>
    </rPh>
    <rPh sb="9" eb="10">
      <t>カカ</t>
    </rPh>
    <rPh sb="11" eb="13">
      <t>スウチ</t>
    </rPh>
    <phoneticPr fontId="2"/>
  </si>
  <si>
    <t>7-1</t>
    <phoneticPr fontId="2"/>
  </si>
  <si>
    <t>設備投資額</t>
    <rPh sb="0" eb="5">
      <t>セツビトウシガク</t>
    </rPh>
    <phoneticPr fontId="2"/>
  </si>
  <si>
    <t>企業活動基本調査の定義</t>
    <rPh sb="9" eb="11">
      <t>テイギ</t>
    </rPh>
    <phoneticPr fontId="2"/>
  </si>
  <si>
    <t>参考：有形固定資産 | 定義単位項目情報 | 政府統計の総合窓口 (e-stat.go.jp)</t>
    <rPh sb="3" eb="9">
      <t>ユウケイコテイシサン</t>
    </rPh>
    <phoneticPr fontId="2"/>
  </si>
  <si>
    <t>7-2</t>
    <phoneticPr fontId="2"/>
  </si>
  <si>
    <t>無形固定資産投資額</t>
    <rPh sb="0" eb="9">
      <t>ムケイコテイシサントウシガク</t>
    </rPh>
    <phoneticPr fontId="2"/>
  </si>
  <si>
    <t>参考：無形固定資産｜定義単位項目情報 | 政府統計の総合窓口 (e-stat.go.jp)</t>
    <rPh sb="0" eb="2">
      <t>サンコウ</t>
    </rPh>
    <rPh sb="10" eb="12">
      <t>テイギ</t>
    </rPh>
    <rPh sb="12" eb="14">
      <t>タンイ</t>
    </rPh>
    <rPh sb="14" eb="16">
      <t>コウモク</t>
    </rPh>
    <rPh sb="16" eb="18">
      <t>ジョウホウ</t>
    </rPh>
    <rPh sb="21" eb="23">
      <t>セイフ</t>
    </rPh>
    <rPh sb="23" eb="25">
      <t>トウケイ</t>
    </rPh>
    <rPh sb="26" eb="28">
      <t>ソウゴウ</t>
    </rPh>
    <rPh sb="28" eb="30">
      <t>マドグチ</t>
    </rPh>
    <phoneticPr fontId="2"/>
  </si>
  <si>
    <t>7-3</t>
    <phoneticPr fontId="2"/>
  </si>
  <si>
    <t>研究開発費</t>
    <rPh sb="0" eb="5">
      <t>ケンキュウカイハツヒ</t>
    </rPh>
    <phoneticPr fontId="2"/>
  </si>
  <si>
    <t>参考：自社研究開発費 | 調査項目情報 | 政府統計の総合窓口 (e-stat.go.jp)</t>
    <phoneticPr fontId="2"/>
  </si>
  <si>
    <t>7-4</t>
    <phoneticPr fontId="2"/>
  </si>
  <si>
    <t>能力開発費</t>
    <rPh sb="0" eb="5">
      <t>ノウリョクカイハツヒ</t>
    </rPh>
    <phoneticPr fontId="2"/>
  </si>
  <si>
    <t>参考：能力開発費 | 調査項目情報 | 政府統計の総合窓口 (e-stat.go.jp)</t>
    <phoneticPr fontId="2"/>
  </si>
  <si>
    <t>■補助事業における主たる業種区分</t>
    <rPh sb="1" eb="5">
      <t>ホジョジギョウ</t>
    </rPh>
    <rPh sb="9" eb="10">
      <t>シュ</t>
    </rPh>
    <rPh sb="12" eb="14">
      <t>ギョウシュ</t>
    </rPh>
    <rPh sb="14" eb="16">
      <t>クブン</t>
    </rPh>
    <phoneticPr fontId="2"/>
  </si>
  <si>
    <t>8-1</t>
    <phoneticPr fontId="7"/>
  </si>
  <si>
    <t>補助事業の業種（大分類）</t>
    <rPh sb="0" eb="2">
      <t>ホジョ</t>
    </rPh>
    <rPh sb="2" eb="4">
      <t>ジギョウ</t>
    </rPh>
    <rPh sb="5" eb="7">
      <t>ギョウシュ</t>
    </rPh>
    <rPh sb="8" eb="11">
      <t>ダイブンルイ</t>
    </rPh>
    <phoneticPr fontId="2"/>
  </si>
  <si>
    <t>8-2</t>
    <phoneticPr fontId="7"/>
  </si>
  <si>
    <t>補助事業の業種（中分類）</t>
    <rPh sb="0" eb="2">
      <t>ホジョ</t>
    </rPh>
    <rPh sb="2" eb="4">
      <t>ジギョウ</t>
    </rPh>
    <rPh sb="5" eb="7">
      <t>ギョウシュ</t>
    </rPh>
    <rPh sb="8" eb="11">
      <t>チュウブンルイ</t>
    </rPh>
    <phoneticPr fontId="2"/>
  </si>
  <si>
    <t>参考：日本標準産業分類（総務省）</t>
    <phoneticPr fontId="2"/>
  </si>
  <si>
    <t>※グループ企業ではない場合（単独企業として上記に記載済み）の場合は記載不要です</t>
    <rPh sb="5" eb="7">
      <t>キギョウ</t>
    </rPh>
    <rPh sb="11" eb="13">
      <t>バアイ</t>
    </rPh>
    <rPh sb="14" eb="16">
      <t>タンドク</t>
    </rPh>
    <rPh sb="16" eb="18">
      <t>キギョウ</t>
    </rPh>
    <rPh sb="21" eb="23">
      <t>ジョウキ</t>
    </rPh>
    <rPh sb="24" eb="26">
      <t>キサイ</t>
    </rPh>
    <rPh sb="26" eb="27">
      <t>ズ</t>
    </rPh>
    <rPh sb="30" eb="32">
      <t>バアイ</t>
    </rPh>
    <rPh sb="33" eb="35">
      <t>キサイ</t>
    </rPh>
    <rPh sb="35" eb="37">
      <t>フヨウ</t>
    </rPh>
    <phoneticPr fontId="2"/>
  </si>
  <si>
    <t>■申請者（単独）での損益計算書（P/L）項目</t>
    <rPh sb="1" eb="4">
      <t>シンセイシャ</t>
    </rPh>
    <rPh sb="5" eb="7">
      <t>タンドク</t>
    </rPh>
    <rPh sb="10" eb="12">
      <t>ソンエキ</t>
    </rPh>
    <rPh sb="12" eb="15">
      <t>ケイサンショ</t>
    </rPh>
    <rPh sb="20" eb="22">
      <t>コウモク</t>
    </rPh>
    <phoneticPr fontId="2"/>
  </si>
  <si>
    <t>9-1</t>
    <phoneticPr fontId="7"/>
  </si>
  <si>
    <t>9-2</t>
    <phoneticPr fontId="2"/>
  </si>
  <si>
    <t>全社売上高に占める補助事業売上高の割合</t>
    <rPh sb="0" eb="2">
      <t>ゼンシャ</t>
    </rPh>
    <rPh sb="2" eb="5">
      <t>ウリアゲダカ</t>
    </rPh>
    <rPh sb="6" eb="7">
      <t>シ</t>
    </rPh>
    <rPh sb="9" eb="13">
      <t>ホジョジギョウ</t>
    </rPh>
    <rPh sb="13" eb="16">
      <t>ウリアゲダカ</t>
    </rPh>
    <rPh sb="17" eb="19">
      <t>ワリアイ</t>
    </rPh>
    <phoneticPr fontId="7"/>
  </si>
  <si>
    <t>9-3</t>
    <phoneticPr fontId="2"/>
  </si>
  <si>
    <t>9-4</t>
    <phoneticPr fontId="2"/>
  </si>
  <si>
    <t>9-5</t>
    <phoneticPr fontId="2"/>
  </si>
  <si>
    <t>9-6</t>
    <phoneticPr fontId="2"/>
  </si>
  <si>
    <t>9-7</t>
    <phoneticPr fontId="2"/>
  </si>
  <si>
    <t>9-8</t>
    <phoneticPr fontId="2"/>
  </si>
  <si>
    <t>【事務局チェック用】</t>
    <rPh sb="1" eb="4">
      <t>ジムキョク</t>
    </rPh>
    <rPh sb="8" eb="9">
      <t>ヨウ</t>
    </rPh>
    <phoneticPr fontId="2"/>
  </si>
  <si>
    <t>売上高要件(売上高が10億円以上100億円未満)</t>
    <rPh sb="0" eb="3">
      <t>ウリアゲダカ</t>
    </rPh>
    <rPh sb="3" eb="5">
      <t>ヨウケン</t>
    </rPh>
    <rPh sb="6" eb="9">
      <t>ウリアゲダカ</t>
    </rPh>
    <rPh sb="12" eb="14">
      <t>オクエン</t>
    </rPh>
    <rPh sb="14" eb="16">
      <t>イジョウ</t>
    </rPh>
    <rPh sb="19" eb="21">
      <t>オクエン</t>
    </rPh>
    <rPh sb="21" eb="23">
      <t>ミマン</t>
    </rPh>
    <phoneticPr fontId="2"/>
  </si>
  <si>
    <t>補助対象経費</t>
    <rPh sb="0" eb="6">
      <t>ホジョタイショウケイヒ</t>
    </rPh>
    <phoneticPr fontId="2"/>
  </si>
  <si>
    <t>非該当</t>
    <rPh sb="0" eb="3">
      <t>ヒガイトウ</t>
    </rPh>
    <phoneticPr fontId="2"/>
  </si>
  <si>
    <t>中小企業要件（主たる業種、常時使用する従業員数及び応募時における資本金額）</t>
    <rPh sb="0" eb="2">
      <t>チュウショウ</t>
    </rPh>
    <rPh sb="2" eb="4">
      <t>キギョウ</t>
    </rPh>
    <rPh sb="4" eb="6">
      <t>ヨウケン</t>
    </rPh>
    <rPh sb="7" eb="8">
      <t>シュ</t>
    </rPh>
    <rPh sb="10" eb="12">
      <t>ギョウシュ</t>
    </rPh>
    <rPh sb="13" eb="17">
      <t>ジョウジシヨウ</t>
    </rPh>
    <rPh sb="19" eb="23">
      <t>ジュウギョウインスウ</t>
    </rPh>
    <rPh sb="23" eb="24">
      <t>オヨ</t>
    </rPh>
    <rPh sb="25" eb="28">
      <t>オウボジ</t>
    </rPh>
    <rPh sb="32" eb="36">
      <t>シホンキンガク</t>
    </rPh>
    <phoneticPr fontId="2"/>
  </si>
  <si>
    <t>中小企業要件（直近過去3年分の課税所得金額の年平均額）</t>
    <rPh sb="0" eb="2">
      <t>チュウショウ</t>
    </rPh>
    <rPh sb="2" eb="4">
      <t>キギョウ</t>
    </rPh>
    <rPh sb="4" eb="6">
      <t>ヨウケン</t>
    </rPh>
    <phoneticPr fontId="2"/>
  </si>
  <si>
    <t>1_所在地一覧</t>
    <rPh sb="2" eb="5">
      <t>ショザイチ</t>
    </rPh>
    <rPh sb="5" eb="7">
      <t>イチラン</t>
    </rPh>
    <phoneticPr fontId="2"/>
  </si>
  <si>
    <t>2_業種一覧
(大分類)</t>
    <rPh sb="2" eb="6">
      <t>ギョウシュイチラン</t>
    </rPh>
    <rPh sb="8" eb="11">
      <t>ダイブンルイ</t>
    </rPh>
    <phoneticPr fontId="2"/>
  </si>
  <si>
    <t>3_業種一覧
(中分類)</t>
    <rPh sb="2" eb="6">
      <t>ギョウシュイチラン</t>
    </rPh>
    <rPh sb="8" eb="11">
      <t>チュウブンルイ</t>
    </rPh>
    <phoneticPr fontId="2"/>
  </si>
  <si>
    <t>北海道</t>
    <rPh sb="0" eb="3">
      <t>ホッカイドウ</t>
    </rPh>
    <phoneticPr fontId="2"/>
  </si>
  <si>
    <t>A_農業・林業</t>
    <rPh sb="2" eb="4">
      <t>ノウギョウ</t>
    </rPh>
    <rPh sb="5" eb="7">
      <t>リンギョウ</t>
    </rPh>
    <phoneticPr fontId="2"/>
  </si>
  <si>
    <t>01_農業</t>
    <rPh sb="3" eb="5">
      <t>ノウギョウ</t>
    </rPh>
    <phoneticPr fontId="2"/>
  </si>
  <si>
    <t>02_林業</t>
    <rPh sb="3" eb="5">
      <t>リンギョウ</t>
    </rPh>
    <phoneticPr fontId="2"/>
  </si>
  <si>
    <t>青森県</t>
  </si>
  <si>
    <t>B_漁業</t>
    <rPh sb="2" eb="4">
      <t>ギョギョウ</t>
    </rPh>
    <phoneticPr fontId="2"/>
  </si>
  <si>
    <t>03_漁業（水産養殖業を除く）</t>
    <rPh sb="3" eb="5">
      <t>ギョギョウ</t>
    </rPh>
    <rPh sb="6" eb="11">
      <t>スイサンヨウショクギョウ</t>
    </rPh>
    <rPh sb="12" eb="13">
      <t>ノゾ</t>
    </rPh>
    <phoneticPr fontId="2"/>
  </si>
  <si>
    <t>04_水産養殖業</t>
    <rPh sb="3" eb="8">
      <t>スイサンヨウショクギョウ</t>
    </rPh>
    <phoneticPr fontId="2"/>
  </si>
  <si>
    <t>岩手県</t>
  </si>
  <si>
    <t>C_鉱業・鉱石業・砂利採取業</t>
    <rPh sb="2" eb="4">
      <t>コウギョウ</t>
    </rPh>
    <rPh sb="5" eb="8">
      <t>コウセキギョウ</t>
    </rPh>
    <rPh sb="9" eb="11">
      <t>ジャリ</t>
    </rPh>
    <rPh sb="11" eb="14">
      <t>サイシュギョウ</t>
    </rPh>
    <phoneticPr fontId="2"/>
  </si>
  <si>
    <t>05_鉱業・鉱石業・砂利採取業</t>
    <rPh sb="3" eb="5">
      <t>コウギョウ</t>
    </rPh>
    <rPh sb="6" eb="9">
      <t>コウセキギョウ</t>
    </rPh>
    <rPh sb="10" eb="12">
      <t>ジャリ</t>
    </rPh>
    <rPh sb="12" eb="15">
      <t>サイシュギョウ</t>
    </rPh>
    <phoneticPr fontId="2"/>
  </si>
  <si>
    <t>宮城県</t>
  </si>
  <si>
    <t>D_建設業</t>
    <rPh sb="2" eb="5">
      <t>ケンセツギョウ</t>
    </rPh>
    <phoneticPr fontId="2"/>
  </si>
  <si>
    <t>06_総合工事業</t>
  </si>
  <si>
    <t>07_職別工事業(設備工事業を除く)</t>
  </si>
  <si>
    <t>08_設備工事業</t>
  </si>
  <si>
    <t>秋田県</t>
  </si>
  <si>
    <t>E_製造業</t>
    <rPh sb="2" eb="5">
      <t>セイゾウギョウ</t>
    </rPh>
    <phoneticPr fontId="2"/>
  </si>
  <si>
    <t>09_食料品製造業</t>
  </si>
  <si>
    <t>10_飲料・たばこ・飼料製造業</t>
  </si>
  <si>
    <t>11_繊維工業</t>
  </si>
  <si>
    <t>12_木材・木製品製造業（家具を除く）</t>
  </si>
  <si>
    <t>13_家具・装備品製造業</t>
  </si>
  <si>
    <t>14_パルプ・紙・紙加工品製造業</t>
  </si>
  <si>
    <t>15_印刷・同関連業</t>
  </si>
  <si>
    <t>16_化学工業</t>
  </si>
  <si>
    <t>17_石油製品・石炭製品製造業</t>
  </si>
  <si>
    <t>18_プラスチック製品製造業（別掲を除く）</t>
  </si>
  <si>
    <t>19-1_ゴム製品製造業（自動車又は航空機用タイヤ及びチューブ製造業並びに工業用ベルト製造業を除く）</t>
    <rPh sb="13" eb="16">
      <t>ジドウシャ</t>
    </rPh>
    <rPh sb="16" eb="17">
      <t>マタ</t>
    </rPh>
    <rPh sb="18" eb="22">
      <t>コウクウキヨウ</t>
    </rPh>
    <rPh sb="25" eb="26">
      <t>オヨ</t>
    </rPh>
    <rPh sb="31" eb="34">
      <t>セイゾウギョウ</t>
    </rPh>
    <rPh sb="34" eb="35">
      <t>ナラ</t>
    </rPh>
    <rPh sb="37" eb="40">
      <t>コウギョウヨウ</t>
    </rPh>
    <rPh sb="43" eb="46">
      <t>セイゾウギョウ</t>
    </rPh>
    <rPh sb="47" eb="48">
      <t>ノゾ</t>
    </rPh>
    <phoneticPr fontId="4"/>
  </si>
  <si>
    <t>19-2_ゴム製品製造業（自動車又は航空機用タイヤ及びチューブ製造業並びに工業用ベルト製造業）</t>
    <rPh sb="13" eb="16">
      <t>ジドウシャ</t>
    </rPh>
    <rPh sb="16" eb="17">
      <t>マタ</t>
    </rPh>
    <rPh sb="18" eb="22">
      <t>コウクウキヨウ</t>
    </rPh>
    <rPh sb="25" eb="26">
      <t>オヨ</t>
    </rPh>
    <rPh sb="31" eb="34">
      <t>セイゾウギョウ</t>
    </rPh>
    <rPh sb="34" eb="35">
      <t>ナラ</t>
    </rPh>
    <rPh sb="37" eb="40">
      <t>コウギョウヨウ</t>
    </rPh>
    <rPh sb="43" eb="46">
      <t>セイゾウギョウ</t>
    </rPh>
    <phoneticPr fontId="4"/>
  </si>
  <si>
    <t>20_なめし革・同製品・毛皮製造業</t>
  </si>
  <si>
    <t>21_窯業・土石製品製造業</t>
  </si>
  <si>
    <t>22_鉄鋼業</t>
  </si>
  <si>
    <t>23_非鉄金属製造業</t>
  </si>
  <si>
    <t>24_金属製品製造業</t>
  </si>
  <si>
    <t>25_はん用機械器具製造業</t>
  </si>
  <si>
    <t>26_生産用機械器具製造業</t>
  </si>
  <si>
    <t>27_業務用機械器具製造業</t>
  </si>
  <si>
    <t>28_電子部品・デバイス・電子回路製造業</t>
  </si>
  <si>
    <t>29_電気機械器具製造業</t>
  </si>
  <si>
    <t>30_情報通信機械器具製造業</t>
  </si>
  <si>
    <t>31_輸送用機械器具製造業</t>
  </si>
  <si>
    <t>32_その他の製造業</t>
  </si>
  <si>
    <t>山形県</t>
  </si>
  <si>
    <t>F_電気・ガス</t>
    <rPh sb="2" eb="4">
      <t>デンキ</t>
    </rPh>
    <phoneticPr fontId="2"/>
  </si>
  <si>
    <t>33_電気業</t>
  </si>
  <si>
    <t>34_ガス業</t>
  </si>
  <si>
    <t>35_熱供給業</t>
  </si>
  <si>
    <t>36_水道業</t>
  </si>
  <si>
    <t>福島県</t>
  </si>
  <si>
    <t>G_情報通信業</t>
    <rPh sb="2" eb="7">
      <t>ジョウホウツウシンギョウ</t>
    </rPh>
    <phoneticPr fontId="2"/>
  </si>
  <si>
    <t>37_通信業</t>
  </si>
  <si>
    <t>38_放送業</t>
  </si>
  <si>
    <t>39-1_情報サービス業（ソフトウェア業、情報処理サービス業を除く）</t>
  </si>
  <si>
    <t>39-2_情報サービス業（ソフトウェア業、情報処理サービス業）</t>
  </si>
  <si>
    <t>40_インターネット附随サービス業</t>
  </si>
  <si>
    <t>41_映像・音声・文字情報制作業</t>
  </si>
  <si>
    <t>茨城県</t>
  </si>
  <si>
    <t>H_運輸業・郵便業</t>
    <rPh sb="2" eb="5">
      <t>ウンユギョウ</t>
    </rPh>
    <rPh sb="6" eb="9">
      <t>ユウビンギョウ</t>
    </rPh>
    <phoneticPr fontId="2"/>
  </si>
  <si>
    <t>42_鉄道業</t>
  </si>
  <si>
    <t>43_道路旅客運送業</t>
  </si>
  <si>
    <t>44_道路貨物運送業</t>
  </si>
  <si>
    <t>45_水運業</t>
  </si>
  <si>
    <t>46_航空運輸業</t>
  </si>
  <si>
    <t>47_倉庫業</t>
  </si>
  <si>
    <t>48_運輸に附帯するサービス業</t>
  </si>
  <si>
    <t>49_郵便業（信書便事業を含む）</t>
  </si>
  <si>
    <t>栃木県</t>
  </si>
  <si>
    <t>I_卸売業・小売業</t>
    <rPh sb="2" eb="5">
      <t>オロシウリギョウ</t>
    </rPh>
    <rPh sb="6" eb="9">
      <t>コウリギョウ</t>
    </rPh>
    <phoneticPr fontId="2"/>
  </si>
  <si>
    <t>50_各種商品卸売業</t>
  </si>
  <si>
    <t>51_繊維・衣服等卸売業</t>
  </si>
  <si>
    <t>52_飲食料品卸売業</t>
  </si>
  <si>
    <t>53_建築材料・鉱物・金属材料等卸売業</t>
  </si>
  <si>
    <t>54_機械器具卸売業</t>
  </si>
  <si>
    <t>55_その他の卸売業</t>
  </si>
  <si>
    <t>56_各種商品小売業</t>
  </si>
  <si>
    <t>57_織物・衣服・身の回り品小売業</t>
  </si>
  <si>
    <t>58_飲食料品小売業</t>
  </si>
  <si>
    <t>59_機械器具小売業</t>
  </si>
  <si>
    <t>60_その他の小売業</t>
  </si>
  <si>
    <t>61_無店舗小売業</t>
  </si>
  <si>
    <t>群馬県</t>
  </si>
  <si>
    <t>J_金融業・保険業</t>
    <rPh sb="2" eb="5">
      <t>キンユウギョウ</t>
    </rPh>
    <rPh sb="6" eb="9">
      <t>ホケンギョウ</t>
    </rPh>
    <phoneticPr fontId="2"/>
  </si>
  <si>
    <t>62_銀行業</t>
  </si>
  <si>
    <t>63_協同組織金融業</t>
  </si>
  <si>
    <t>64_貸金業・クレジットカード業等非預金信用機関</t>
  </si>
  <si>
    <t>65_金融商品取引業・商品先物取引業</t>
  </si>
  <si>
    <t>66_補助的金融業等</t>
  </si>
  <si>
    <t>67_保険業（保険媒介代理業・保険サービス業を含む）</t>
  </si>
  <si>
    <t>埼玉県</t>
  </si>
  <si>
    <t>K_不動産業・物品賃貸業</t>
    <rPh sb="2" eb="6">
      <t>フドウサンギョウ</t>
    </rPh>
    <rPh sb="7" eb="12">
      <t>ブッピンチンタイギョウ</t>
    </rPh>
    <phoneticPr fontId="2"/>
  </si>
  <si>
    <t>68_不動産取引業</t>
  </si>
  <si>
    <t>69_不動産賃貸業・管理業</t>
  </si>
  <si>
    <t>70_物品賃貸業</t>
  </si>
  <si>
    <t>千葉県</t>
  </si>
  <si>
    <t>L_学術研究・専門・技術サービス業</t>
    <rPh sb="2" eb="6">
      <t>ガクジュツケンキュウ</t>
    </rPh>
    <rPh sb="7" eb="9">
      <t>センモン</t>
    </rPh>
    <rPh sb="10" eb="12">
      <t>ギジュツ</t>
    </rPh>
    <rPh sb="16" eb="17">
      <t>ギョウ</t>
    </rPh>
    <phoneticPr fontId="2"/>
  </si>
  <si>
    <t>71_学術・開発研究機関</t>
  </si>
  <si>
    <t>72_専門サービス業（他に分類されないもの）</t>
  </si>
  <si>
    <t>73_広告業</t>
  </si>
  <si>
    <t>74_技術サービス業（他に分類されないもの）</t>
  </si>
  <si>
    <t>東京都</t>
  </si>
  <si>
    <t>M_宿泊業・飲食業</t>
    <rPh sb="2" eb="5">
      <t>シュクハクギョウ</t>
    </rPh>
    <rPh sb="6" eb="9">
      <t>インショクギョウ</t>
    </rPh>
    <phoneticPr fontId="2"/>
  </si>
  <si>
    <t>75-1_宿泊業(旅館・ホテル、簡易宿所又は下宿業を除く)</t>
    <rPh sb="16" eb="18">
      <t>カンイ</t>
    </rPh>
    <rPh sb="18" eb="20">
      <t>シュクショ</t>
    </rPh>
    <rPh sb="20" eb="21">
      <t>マタ</t>
    </rPh>
    <rPh sb="22" eb="24">
      <t>ゲシュク</t>
    </rPh>
    <rPh sb="24" eb="25">
      <t>ギョウ</t>
    </rPh>
    <rPh sb="26" eb="27">
      <t>ノゾ</t>
    </rPh>
    <phoneticPr fontId="4"/>
  </si>
  <si>
    <t>75-2_宿泊業(旅館・ホテル、簡易宿所又は下宿業)</t>
  </si>
  <si>
    <t>76_飲食店</t>
  </si>
  <si>
    <t>77_持ち帰り・配達飲食サービス業</t>
  </si>
  <si>
    <t>神奈川県</t>
  </si>
  <si>
    <t>N_生活関連サービス業・娯楽業</t>
    <rPh sb="2" eb="6">
      <t>セイカツカンレン</t>
    </rPh>
    <rPh sb="10" eb="11">
      <t>ギョウ</t>
    </rPh>
    <rPh sb="12" eb="15">
      <t>ゴラクギョウ</t>
    </rPh>
    <phoneticPr fontId="2"/>
  </si>
  <si>
    <t>78_洗濯・理容・美容・浴場業</t>
  </si>
  <si>
    <t>79-1_その他の生活関連サービス業（旅行業を除く）</t>
  </si>
  <si>
    <t>79-2_その他の生活関連サービス業（旅行業）</t>
  </si>
  <si>
    <t>80_娯楽業</t>
  </si>
  <si>
    <t>新潟県</t>
  </si>
  <si>
    <t>O_教育・学習支援業</t>
    <rPh sb="2" eb="4">
      <t>キョウイク</t>
    </rPh>
    <rPh sb="5" eb="10">
      <t>ガクシュウシエンギョウ</t>
    </rPh>
    <phoneticPr fontId="2"/>
  </si>
  <si>
    <t>81_学校教育</t>
  </si>
  <si>
    <t>82_その他の教育・学習支援業</t>
  </si>
  <si>
    <t>富山県</t>
  </si>
  <si>
    <t>P_医療・福祉</t>
    <rPh sb="2" eb="4">
      <t>イリョウ</t>
    </rPh>
    <rPh sb="5" eb="7">
      <t>フクシ</t>
    </rPh>
    <phoneticPr fontId="2"/>
  </si>
  <si>
    <t>83_医療業</t>
  </si>
  <si>
    <t>84_保健衛生</t>
  </si>
  <si>
    <t>85_社会保険・社会福祉・介護事業</t>
  </si>
  <si>
    <t>石川県</t>
  </si>
  <si>
    <t>Q_複合サービス業</t>
    <rPh sb="2" eb="4">
      <t>フクゴウ</t>
    </rPh>
    <rPh sb="8" eb="9">
      <t>ギョウ</t>
    </rPh>
    <phoneticPr fontId="2"/>
  </si>
  <si>
    <t>86_郵便局</t>
    <phoneticPr fontId="2"/>
  </si>
  <si>
    <t>87_協同組合（他に分類されないもの）</t>
  </si>
  <si>
    <t>福井県</t>
  </si>
  <si>
    <t>R_サービス業_他に分類されないもの</t>
    <rPh sb="6" eb="7">
      <t>ギョウ</t>
    </rPh>
    <rPh sb="8" eb="9">
      <t>ホカ</t>
    </rPh>
    <rPh sb="10" eb="12">
      <t>ブンルイ</t>
    </rPh>
    <phoneticPr fontId="2"/>
  </si>
  <si>
    <t>88_廃棄物処理業</t>
  </si>
  <si>
    <t>89_自動車整備業</t>
  </si>
  <si>
    <t>90_機械等修理業（別掲を除く）</t>
  </si>
  <si>
    <t>91_職業紹介・労働者派遣業</t>
  </si>
  <si>
    <t>92_その他の事業サービス業</t>
  </si>
  <si>
    <t>93_政治・経済・文化団体</t>
  </si>
  <si>
    <t>94_宗教</t>
  </si>
  <si>
    <t>95_その他のサービス業</t>
  </si>
  <si>
    <t>96_外国公務</t>
    <rPh sb="3" eb="7">
      <t>ガイコクコウム</t>
    </rPh>
    <phoneticPr fontId="2"/>
  </si>
  <si>
    <t>山梨県</t>
  </si>
  <si>
    <t>S_公務_他に分類されないもの</t>
    <rPh sb="2" eb="4">
      <t>コウム</t>
    </rPh>
    <rPh sb="5" eb="6">
      <t>ホカ</t>
    </rPh>
    <rPh sb="7" eb="9">
      <t>ブンルイ</t>
    </rPh>
    <phoneticPr fontId="2"/>
  </si>
  <si>
    <t>97_国家公務</t>
    <rPh sb="3" eb="7">
      <t>コッカコウム</t>
    </rPh>
    <phoneticPr fontId="2"/>
  </si>
  <si>
    <t>98_地方公務</t>
    <rPh sb="3" eb="7">
      <t>チホウコウム</t>
    </rPh>
    <phoneticPr fontId="2"/>
  </si>
  <si>
    <t>長野県</t>
  </si>
  <si>
    <t>T_分類不能な産業</t>
    <rPh sb="2" eb="6">
      <t>ブンルイフノウ</t>
    </rPh>
    <rPh sb="7" eb="9">
      <t>サンギョウ</t>
    </rPh>
    <phoneticPr fontId="2"/>
  </si>
  <si>
    <t>99_分類不能な産業</t>
    <rPh sb="3" eb="7">
      <t>ブンルイフノウ</t>
    </rPh>
    <rPh sb="8" eb="10">
      <t>サンギョウ</t>
    </rPh>
    <phoneticPr fontId="2"/>
  </si>
  <si>
    <t>岐阜県</t>
  </si>
  <si>
    <t>静岡県</t>
  </si>
  <si>
    <t>4_賃上げ率の基準となる指標</t>
    <rPh sb="2" eb="4">
      <t>チンア</t>
    </rPh>
    <rPh sb="5" eb="6">
      <t>リツ</t>
    </rPh>
    <rPh sb="7" eb="9">
      <t>キジュン</t>
    </rPh>
    <rPh sb="12" eb="14">
      <t>シヒョウ</t>
    </rPh>
    <phoneticPr fontId="7"/>
  </si>
  <si>
    <t>5_該当か非該当</t>
    <rPh sb="2" eb="4">
      <t>ガイトウ</t>
    </rPh>
    <rPh sb="5" eb="8">
      <t>ヒガイトウ</t>
    </rPh>
    <phoneticPr fontId="2"/>
  </si>
  <si>
    <t>6_〇か×か</t>
    <phoneticPr fontId="2"/>
  </si>
  <si>
    <t>愛知県</t>
  </si>
  <si>
    <t>給与支給総額の上昇率</t>
    <phoneticPr fontId="2"/>
  </si>
  <si>
    <t>該当</t>
    <rPh sb="0" eb="2">
      <t>ガイトウ</t>
    </rPh>
    <phoneticPr fontId="2"/>
  </si>
  <si>
    <t>〇</t>
    <phoneticPr fontId="2"/>
  </si>
  <si>
    <t>三重県</t>
  </si>
  <si>
    <t>従業員及び役員の１人当たり給与支給総額の上昇率</t>
  </si>
  <si>
    <t>×</t>
    <phoneticPr fontId="2"/>
  </si>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</sst>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0000&quot;年&quot;&quot;度&quot;"/>
    <numFmt numFmtId="178" formatCode="yy&quot;年&quot;m&quot;月期&quot;"/>
    <numFmt numFmtId="179" formatCode="0.0%"/>
    <numFmt numFmtId="180" formatCode="0_);[Red]\(0\)"/>
    <numFmt numFmtId="181" formatCode="0.0_);[Red]\(0.0\)"/>
  </numFmts>
  <fonts count="3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rgb="FFC00000"/>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sz val="6"/>
      <name val="游ゴシック"/>
      <family val="3"/>
      <charset val="128"/>
      <scheme val="minor"/>
    </font>
    <font>
      <sz val="10"/>
      <name val="Calibri"/>
      <family val="2"/>
    </font>
    <font>
      <sz val="10"/>
      <color theme="4"/>
      <name val="Yu Gothic UI"/>
      <family val="3"/>
      <charset val="128"/>
    </font>
    <font>
      <sz val="11"/>
      <color theme="1"/>
      <name val="Yu Gothic UI"/>
      <family val="3"/>
      <charset val="128"/>
    </font>
    <font>
      <sz val="11"/>
      <color theme="0"/>
      <name val="Yu Gothic UI"/>
      <family val="3"/>
      <charset val="128"/>
    </font>
    <font>
      <sz val="11"/>
      <color rgb="FFC00000"/>
      <name val="Yu Gothic UI"/>
      <family val="3"/>
      <charset val="128"/>
    </font>
    <font>
      <b/>
      <sz val="14"/>
      <color theme="1"/>
      <name val="Yu Gothic UI"/>
      <family val="3"/>
      <charset val="128"/>
    </font>
    <font>
      <b/>
      <sz val="11"/>
      <color theme="1"/>
      <name val="Yu Gothic UI"/>
      <family val="3"/>
      <charset val="128"/>
    </font>
    <font>
      <sz val="11"/>
      <color theme="4"/>
      <name val="Yu Gothic UI"/>
      <family val="3"/>
      <charset val="128"/>
    </font>
    <font>
      <b/>
      <sz val="11"/>
      <color theme="0"/>
      <name val="Yu Gothic UI"/>
      <family val="3"/>
      <charset val="128"/>
    </font>
    <font>
      <b/>
      <sz val="11"/>
      <name val="Yu Gothic UI"/>
      <family val="3"/>
      <charset val="128"/>
    </font>
    <font>
      <sz val="11"/>
      <name val="Yu Gothic UI"/>
      <family val="3"/>
      <charset val="128"/>
    </font>
    <font>
      <b/>
      <sz val="12"/>
      <color theme="1"/>
      <name val="Yu Gothic UI"/>
      <family val="3"/>
      <charset val="128"/>
    </font>
    <font>
      <sz val="11"/>
      <color rgb="FFFF0000"/>
      <name val="Yu Gothic UI"/>
      <family val="3"/>
      <charset val="128"/>
    </font>
    <font>
      <b/>
      <sz val="11"/>
      <color theme="4"/>
      <name val="Yu Gothic UI"/>
      <family val="3"/>
      <charset val="128"/>
    </font>
    <font>
      <b/>
      <sz val="11"/>
      <color rgb="FFFF0000"/>
      <name val="Yu Gothic UI"/>
      <family val="3"/>
      <charset val="128"/>
    </font>
    <font>
      <sz val="10"/>
      <name val="Yu Gothic UI"/>
      <family val="3"/>
      <charset val="128"/>
    </font>
    <font>
      <sz val="12"/>
      <color theme="4"/>
      <name val="Yu Gothic UI"/>
      <family val="3"/>
      <charset val="128"/>
    </font>
    <font>
      <sz val="9"/>
      <color theme="1"/>
      <name val="Yu Gothic UI"/>
      <family val="3"/>
      <charset val="128"/>
    </font>
    <font>
      <sz val="6"/>
      <color theme="1"/>
      <name val="Yu Gothic UI"/>
      <family val="3"/>
      <charset val="128"/>
    </font>
    <font>
      <sz val="11"/>
      <color theme="1"/>
      <name val="Yu Gothic UI"/>
      <family val="3"/>
    </font>
    <font>
      <b/>
      <sz val="11"/>
      <color rgb="FFFF0000"/>
      <name val="Yu Gothic UI"/>
      <family val="3"/>
    </font>
    <font>
      <sz val="11"/>
      <name val="Yu Gothic UI"/>
      <family val="3"/>
    </font>
    <font>
      <sz val="9"/>
      <color theme="1"/>
      <name val="Yu Gothic UI"/>
      <family val="3"/>
    </font>
    <font>
      <u/>
      <sz val="9"/>
      <color theme="1"/>
      <name val="Yu Gothic UI"/>
      <family val="3"/>
      <charset val="128"/>
    </font>
    <font>
      <u/>
      <sz val="9"/>
      <color theme="1"/>
      <name val="Yu Gothic UI"/>
      <family val="3"/>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FF00"/>
        <bgColor indexed="64"/>
      </patternFill>
    </fill>
    <fill>
      <patternFill patternType="solid">
        <fgColor theme="1" tint="0.499984740745262"/>
        <bgColor indexed="64"/>
      </patternFill>
    </fill>
  </fills>
  <borders count="18">
    <border>
      <left/>
      <right/>
      <top/>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right/>
      <top style="hair">
        <color auto="1"/>
      </top>
      <bottom style="hair">
        <color auto="1"/>
      </bottom>
      <diagonal/>
    </border>
    <border>
      <left/>
      <right/>
      <top style="hair">
        <color indexed="64"/>
      </top>
      <bottom/>
      <diagonal/>
    </border>
    <border>
      <left/>
      <right style="hair">
        <color auto="1"/>
      </right>
      <top style="hair">
        <color auto="1"/>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indexed="64"/>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auto="1"/>
      </bottom>
      <diagonal/>
    </border>
    <border diagonalUp="1">
      <left style="hair">
        <color auto="1"/>
      </left>
      <right style="hair">
        <color auto="1"/>
      </right>
      <top style="hair">
        <color auto="1"/>
      </top>
      <bottom style="hair">
        <color auto="1"/>
      </bottom>
      <diagonal style="thin">
        <color auto="1"/>
      </diagonal>
    </border>
    <border diagonalUp="1">
      <left style="hair">
        <color auto="1"/>
      </left>
      <right style="hair">
        <color auto="1"/>
      </right>
      <top style="hair">
        <color auto="1"/>
      </top>
      <bottom style="hair">
        <color auto="1"/>
      </bottom>
      <diagonal style="hair">
        <color auto="1"/>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lignment vertical="center"/>
    </xf>
  </cellStyleXfs>
  <cellXfs count="202">
    <xf numFmtId="0" fontId="0" fillId="0" borderId="0" xfId="0">
      <alignment vertical="center"/>
    </xf>
    <xf numFmtId="0" fontId="5" fillId="0" borderId="0" xfId="0" applyFont="1">
      <alignment vertical="center"/>
    </xf>
    <xf numFmtId="0" fontId="3" fillId="0" borderId="0" xfId="0" applyFont="1">
      <alignment vertical="center"/>
    </xf>
    <xf numFmtId="0" fontId="5" fillId="2" borderId="0" xfId="0" applyFont="1" applyFill="1" applyAlignment="1">
      <alignment vertical="center" shrinkToFit="1"/>
    </xf>
    <xf numFmtId="0" fontId="5" fillId="0" borderId="0" xfId="0" applyFont="1" applyAlignment="1">
      <alignment vertical="center" wrapText="1"/>
    </xf>
    <xf numFmtId="0" fontId="10" fillId="2" borderId="0" xfId="0" applyFont="1" applyFill="1">
      <alignment vertical="center"/>
    </xf>
    <xf numFmtId="0" fontId="10" fillId="2" borderId="0" xfId="0" applyFont="1" applyFill="1" applyAlignment="1">
      <alignment horizontal="right" vertical="center"/>
    </xf>
    <xf numFmtId="0" fontId="10" fillId="0" borderId="0" xfId="0" applyFont="1">
      <alignment vertical="center"/>
    </xf>
    <xf numFmtId="0" fontId="13" fillId="2" borderId="0" xfId="0" applyFont="1" applyFill="1">
      <alignment vertical="center"/>
    </xf>
    <xf numFmtId="0" fontId="14" fillId="2" borderId="0" xfId="0" applyFont="1" applyFill="1">
      <alignment vertical="center"/>
    </xf>
    <xf numFmtId="176" fontId="10" fillId="3" borderId="7" xfId="0" applyNumberFormat="1" applyFont="1" applyFill="1" applyBorder="1" applyAlignment="1" applyProtection="1">
      <alignment horizontal="left" vertical="center"/>
      <protection locked="0"/>
    </xf>
    <xf numFmtId="178" fontId="10" fillId="3" borderId="7" xfId="0" applyNumberFormat="1" applyFont="1" applyFill="1" applyBorder="1" applyAlignment="1" applyProtection="1">
      <alignment horizontal="left" vertical="center"/>
      <protection locked="0"/>
    </xf>
    <xf numFmtId="49" fontId="18" fillId="3" borderId="7" xfId="0" applyNumberFormat="1" applyFont="1" applyFill="1" applyBorder="1" applyAlignment="1" applyProtection="1">
      <alignment horizontal="left" vertical="center"/>
      <protection locked="0"/>
    </xf>
    <xf numFmtId="38" fontId="10" fillId="4" borderId="2" xfId="1" applyFont="1" applyFill="1" applyBorder="1" applyAlignment="1" applyProtection="1">
      <alignment vertical="center" shrinkToFit="1"/>
    </xf>
    <xf numFmtId="0" fontId="10" fillId="2" borderId="7" xfId="0" applyFont="1" applyFill="1" applyBorder="1" applyAlignment="1">
      <alignment horizontal="left" vertical="center"/>
    </xf>
    <xf numFmtId="38" fontId="15" fillId="3" borderId="2" xfId="1" applyFont="1" applyFill="1" applyBorder="1" applyAlignment="1" applyProtection="1">
      <alignment vertical="center" shrinkToFit="1"/>
      <protection locked="0"/>
    </xf>
    <xf numFmtId="38" fontId="15" fillId="3" borderId="2" xfId="1" quotePrefix="1" applyFont="1" applyFill="1" applyBorder="1" applyAlignment="1" applyProtection="1">
      <alignment vertical="center" shrinkToFit="1"/>
      <protection locked="0"/>
    </xf>
    <xf numFmtId="38" fontId="15" fillId="3" borderId="7" xfId="1" applyFont="1" applyFill="1" applyBorder="1" applyAlignment="1" applyProtection="1">
      <alignment vertical="center" shrinkToFit="1"/>
      <protection locked="0"/>
    </xf>
    <xf numFmtId="38" fontId="10" fillId="4" borderId="15" xfId="1" applyFont="1" applyFill="1" applyBorder="1" applyAlignment="1" applyProtection="1">
      <alignment vertical="center" shrinkToFit="1"/>
    </xf>
    <xf numFmtId="9" fontId="10" fillId="4" borderId="7" xfId="2" applyFont="1" applyFill="1" applyBorder="1" applyAlignment="1" applyProtection="1">
      <alignment vertical="center" shrinkToFit="1"/>
    </xf>
    <xf numFmtId="38" fontId="10" fillId="4" borderId="16" xfId="1" applyFont="1" applyFill="1" applyBorder="1" applyAlignment="1" applyProtection="1">
      <alignment vertical="center" shrinkToFit="1"/>
    </xf>
    <xf numFmtId="179" fontId="10" fillId="4" borderId="7" xfId="2" applyNumberFormat="1" applyFont="1" applyFill="1" applyBorder="1" applyAlignment="1" applyProtection="1">
      <alignment vertical="center" shrinkToFit="1"/>
    </xf>
    <xf numFmtId="38" fontId="10" fillId="3" borderId="2" xfId="1" applyFont="1" applyFill="1" applyBorder="1" applyAlignment="1" applyProtection="1">
      <alignment vertical="center" shrinkToFit="1"/>
      <protection locked="0"/>
    </xf>
    <xf numFmtId="179" fontId="10" fillId="4" borderId="7" xfId="2" applyNumberFormat="1" applyFont="1" applyFill="1" applyBorder="1" applyProtection="1">
      <alignment vertical="center"/>
    </xf>
    <xf numFmtId="38" fontId="15" fillId="3" borderId="1" xfId="1" applyFont="1" applyFill="1" applyBorder="1" applyAlignment="1" applyProtection="1">
      <alignment vertical="center" shrinkToFit="1"/>
      <protection locked="0"/>
    </xf>
    <xf numFmtId="38" fontId="18" fillId="4" borderId="2" xfId="1" applyFont="1" applyFill="1" applyBorder="1" applyAlignment="1" applyProtection="1">
      <alignment vertical="center" shrinkToFit="1"/>
    </xf>
    <xf numFmtId="38" fontId="10" fillId="4" borderId="2" xfId="1" applyFont="1" applyFill="1" applyBorder="1" applyAlignment="1" applyProtection="1">
      <alignment horizontal="center" vertical="center" shrinkToFit="1"/>
    </xf>
    <xf numFmtId="181" fontId="10" fillId="4" borderId="2" xfId="2" applyNumberFormat="1" applyFont="1" applyFill="1" applyBorder="1" applyAlignment="1" applyProtection="1">
      <alignment horizontal="right" vertical="center" shrinkToFit="1"/>
    </xf>
    <xf numFmtId="0" fontId="10" fillId="3" borderId="7" xfId="0" applyFont="1" applyFill="1" applyBorder="1" applyAlignment="1" applyProtection="1">
      <alignment horizontal="center" vertical="center"/>
      <protection locked="0"/>
    </xf>
    <xf numFmtId="38" fontId="10" fillId="3" borderId="2" xfId="1" applyFont="1" applyFill="1" applyBorder="1" applyProtection="1">
      <alignment vertical="center"/>
      <protection locked="0"/>
    </xf>
    <xf numFmtId="38" fontId="10" fillId="3" borderId="7" xfId="1" applyFont="1" applyFill="1" applyBorder="1" applyProtection="1">
      <alignment vertical="center"/>
      <protection locked="0"/>
    </xf>
    <xf numFmtId="38" fontId="10" fillId="3" borderId="2" xfId="1" quotePrefix="1" applyFont="1" applyFill="1" applyBorder="1" applyAlignment="1" applyProtection="1">
      <alignment vertical="center" shrinkToFit="1"/>
      <protection locked="0"/>
    </xf>
    <xf numFmtId="38" fontId="10" fillId="3" borderId="7" xfId="1" applyFont="1" applyFill="1" applyBorder="1" applyAlignment="1" applyProtection="1">
      <alignment vertical="center" shrinkToFit="1"/>
      <protection locked="0"/>
    </xf>
    <xf numFmtId="179" fontId="10" fillId="4" borderId="2" xfId="2" applyNumberFormat="1" applyFont="1" applyFill="1" applyBorder="1" applyAlignment="1" applyProtection="1">
      <alignment vertical="center" shrinkToFit="1"/>
    </xf>
    <xf numFmtId="38" fontId="10" fillId="3" borderId="1" xfId="1" applyFont="1" applyFill="1" applyBorder="1" applyAlignment="1" applyProtection="1">
      <alignment vertical="center" shrinkToFit="1"/>
      <protection locked="0"/>
    </xf>
    <xf numFmtId="0" fontId="21" fillId="2" borderId="0" xfId="0" applyFont="1" applyFill="1">
      <alignment vertical="center"/>
    </xf>
    <xf numFmtId="0" fontId="18" fillId="4" borderId="2" xfId="0" applyFont="1" applyFill="1" applyBorder="1" applyAlignment="1">
      <alignment vertical="center" wrapText="1"/>
    </xf>
    <xf numFmtId="0" fontId="22" fillId="2" borderId="0" xfId="0" applyFont="1" applyFill="1">
      <alignment vertical="center"/>
    </xf>
    <xf numFmtId="0" fontId="24" fillId="2" borderId="0" xfId="0" applyFont="1" applyFill="1">
      <alignment vertical="center"/>
    </xf>
    <xf numFmtId="0" fontId="25" fillId="2" borderId="4" xfId="0" applyFont="1" applyFill="1" applyBorder="1" applyAlignment="1">
      <alignment horizontal="right" vertical="center"/>
    </xf>
    <xf numFmtId="0" fontId="18" fillId="2" borderId="2" xfId="0" applyFont="1" applyFill="1" applyBorder="1">
      <alignment vertical="center"/>
    </xf>
    <xf numFmtId="0" fontId="18" fillId="2" borderId="3" xfId="0" applyFont="1" applyFill="1" applyBorder="1" applyAlignment="1">
      <alignment vertical="center" wrapText="1"/>
    </xf>
    <xf numFmtId="0" fontId="18" fillId="2" borderId="1" xfId="0" applyFont="1" applyFill="1" applyBorder="1">
      <alignment vertical="center"/>
    </xf>
    <xf numFmtId="0" fontId="18" fillId="2" borderId="3" xfId="0" applyFont="1" applyFill="1" applyBorder="1">
      <alignment vertical="center"/>
    </xf>
    <xf numFmtId="0" fontId="18" fillId="2" borderId="8" xfId="0" applyFont="1" applyFill="1" applyBorder="1">
      <alignment vertical="center"/>
    </xf>
    <xf numFmtId="0" fontId="18" fillId="2" borderId="5" xfId="0" applyFont="1" applyFill="1" applyBorder="1">
      <alignment vertical="center"/>
    </xf>
    <xf numFmtId="49" fontId="10" fillId="2" borderId="7" xfId="0" applyNumberFormat="1" applyFont="1" applyFill="1" applyBorder="1" applyAlignment="1">
      <alignment vertical="center" shrinkToFit="1"/>
    </xf>
    <xf numFmtId="0" fontId="26" fillId="0" borderId="7" xfId="0" applyFont="1" applyBorder="1" applyAlignment="1">
      <alignment horizontal="center" vertical="center" wrapText="1" shrinkToFit="1"/>
    </xf>
    <xf numFmtId="38" fontId="10" fillId="2" borderId="2" xfId="1" applyFont="1" applyFill="1" applyBorder="1" applyAlignment="1" applyProtection="1">
      <alignment vertical="center" shrinkToFit="1"/>
    </xf>
    <xf numFmtId="0" fontId="18" fillId="4" borderId="3" xfId="0" applyFont="1" applyFill="1" applyBorder="1">
      <alignment vertical="center"/>
    </xf>
    <xf numFmtId="49" fontId="10" fillId="2" borderId="2" xfId="0" applyNumberFormat="1" applyFont="1" applyFill="1" applyBorder="1">
      <alignment vertical="center"/>
    </xf>
    <xf numFmtId="49" fontId="10" fillId="2" borderId="3" xfId="0" applyNumberFormat="1" applyFont="1" applyFill="1" applyBorder="1">
      <alignment vertical="center"/>
    </xf>
    <xf numFmtId="38" fontId="10" fillId="2" borderId="2" xfId="1" applyFont="1" applyFill="1" applyBorder="1" applyAlignment="1">
      <alignment vertical="center" shrinkToFit="1"/>
    </xf>
    <xf numFmtId="0" fontId="27" fillId="2" borderId="0" xfId="0" applyFont="1" applyFill="1">
      <alignment vertical="center"/>
    </xf>
    <xf numFmtId="0" fontId="27" fillId="0" borderId="0" xfId="0" applyFont="1">
      <alignment vertical="center"/>
    </xf>
    <xf numFmtId="0" fontId="29" fillId="2" borderId="10" xfId="0" applyFont="1" applyFill="1" applyBorder="1">
      <alignment vertical="center"/>
    </xf>
    <xf numFmtId="0" fontId="29" fillId="2" borderId="9" xfId="0" applyFont="1" applyFill="1" applyBorder="1">
      <alignment vertical="center"/>
    </xf>
    <xf numFmtId="0" fontId="30" fillId="2" borderId="4" xfId="0" applyFont="1" applyFill="1" applyBorder="1" applyAlignment="1">
      <alignment horizontal="right" vertical="center"/>
    </xf>
    <xf numFmtId="0" fontId="32" fillId="2" borderId="4" xfId="0" applyFont="1" applyFill="1" applyBorder="1" applyAlignment="1">
      <alignment horizontal="right" vertical="center"/>
    </xf>
    <xf numFmtId="0" fontId="31" fillId="2" borderId="6" xfId="0" applyFont="1" applyFill="1" applyBorder="1" applyAlignment="1">
      <alignment horizontal="right" vertical="center"/>
    </xf>
    <xf numFmtId="0" fontId="31" fillId="2" borderId="0" xfId="0" applyFont="1" applyFill="1" applyAlignment="1">
      <alignment horizontal="right" vertical="center"/>
    </xf>
    <xf numFmtId="0" fontId="10" fillId="2" borderId="3" xfId="0" applyFont="1" applyFill="1" applyBorder="1">
      <alignment vertical="center"/>
    </xf>
    <xf numFmtId="0" fontId="30" fillId="2" borderId="0" xfId="0" applyFont="1" applyFill="1" applyAlignment="1">
      <alignment horizontal="right" vertical="center"/>
    </xf>
    <xf numFmtId="0" fontId="18" fillId="2" borderId="12" xfId="0" applyFont="1" applyFill="1" applyBorder="1">
      <alignment vertical="center"/>
    </xf>
    <xf numFmtId="0" fontId="18" fillId="2" borderId="13" xfId="0" applyFont="1" applyFill="1" applyBorder="1">
      <alignment vertical="center"/>
    </xf>
    <xf numFmtId="0" fontId="18" fillId="2" borderId="14" xfId="0" applyFont="1" applyFill="1" applyBorder="1" applyAlignment="1">
      <alignment vertical="center" wrapText="1"/>
    </xf>
    <xf numFmtId="0" fontId="28" fillId="8" borderId="0" xfId="0" applyFont="1" applyFill="1">
      <alignment vertical="center"/>
    </xf>
    <xf numFmtId="0" fontId="10" fillId="8" borderId="0" xfId="0" applyFont="1" applyFill="1">
      <alignment vertical="center"/>
    </xf>
    <xf numFmtId="0" fontId="10" fillId="2" borderId="3" xfId="0" applyFont="1" applyFill="1" applyBorder="1" applyAlignment="1">
      <alignment vertical="center" wrapText="1"/>
    </xf>
    <xf numFmtId="0" fontId="10" fillId="2" borderId="2" xfId="0" applyFont="1" applyFill="1" applyBorder="1">
      <alignment vertical="center"/>
    </xf>
    <xf numFmtId="0" fontId="14" fillId="0" borderId="0" xfId="0" applyFont="1">
      <alignment vertical="center"/>
    </xf>
    <xf numFmtId="0" fontId="18" fillId="2" borderId="7" xfId="0" applyFont="1" applyFill="1" applyBorder="1" applyAlignment="1">
      <alignment vertical="center" wrapText="1"/>
    </xf>
    <xf numFmtId="0" fontId="9" fillId="2" borderId="0" xfId="0" applyFont="1" applyFill="1">
      <alignment vertical="center"/>
    </xf>
    <xf numFmtId="49" fontId="11" fillId="2" borderId="0" xfId="0" applyNumberFormat="1" applyFont="1" applyFill="1">
      <alignment vertical="center"/>
    </xf>
    <xf numFmtId="0" fontId="12" fillId="2" borderId="0" xfId="0" applyFont="1" applyFill="1">
      <alignment vertical="center"/>
    </xf>
    <xf numFmtId="0" fontId="15" fillId="2" borderId="0" xfId="0" applyFont="1" applyFill="1">
      <alignment vertical="center"/>
    </xf>
    <xf numFmtId="0" fontId="14" fillId="2" borderId="0" xfId="0" applyFont="1" applyFill="1" applyAlignment="1">
      <alignment horizontal="right" vertical="center"/>
    </xf>
    <xf numFmtId="0" fontId="10" fillId="2" borderId="11" xfId="0" applyFont="1" applyFill="1" applyBorder="1" applyAlignment="1">
      <alignment horizontal="center" vertical="center"/>
    </xf>
    <xf numFmtId="0" fontId="11" fillId="2" borderId="0" xfId="0" applyFont="1" applyFill="1">
      <alignment vertical="center"/>
    </xf>
    <xf numFmtId="177" fontId="16" fillId="2" borderId="0" xfId="0" applyNumberFormat="1" applyFont="1" applyFill="1" applyAlignment="1">
      <alignment horizontal="center" vertical="center"/>
    </xf>
    <xf numFmtId="0" fontId="16" fillId="2" borderId="0" xfId="0" applyFont="1" applyFill="1" applyAlignment="1">
      <alignment horizontal="center" vertical="center"/>
    </xf>
    <xf numFmtId="178" fontId="16" fillId="2" borderId="0" xfId="0" applyNumberFormat="1" applyFont="1" applyFill="1" applyAlignment="1">
      <alignment horizontal="center" vertical="center" shrinkToFit="1"/>
    </xf>
    <xf numFmtId="0" fontId="17" fillId="2" borderId="0" xfId="0" applyFont="1" applyFill="1" applyAlignment="1">
      <alignment horizontal="right" vertical="center"/>
    </xf>
    <xf numFmtId="176" fontId="11" fillId="2" borderId="0" xfId="0" applyNumberFormat="1" applyFont="1" applyFill="1" applyAlignment="1">
      <alignment horizontal="left" vertical="center"/>
    </xf>
    <xf numFmtId="0" fontId="16" fillId="2" borderId="0" xfId="0" applyFont="1" applyFill="1" applyAlignment="1">
      <alignment horizontal="center" vertical="center" shrinkToFit="1"/>
    </xf>
    <xf numFmtId="0" fontId="19" fillId="2" borderId="0" xfId="0" applyFont="1" applyFill="1">
      <alignment vertical="center"/>
    </xf>
    <xf numFmtId="0" fontId="14" fillId="2" borderId="0" xfId="0" applyFont="1" applyFill="1" applyAlignment="1">
      <alignment horizontal="center" vertical="center"/>
    </xf>
    <xf numFmtId="0" fontId="20" fillId="2" borderId="0" xfId="0" applyFont="1" applyFill="1">
      <alignment vertical="center"/>
    </xf>
    <xf numFmtId="0" fontId="10" fillId="2" borderId="17" xfId="0" applyFont="1" applyFill="1" applyBorder="1">
      <alignment vertical="center"/>
    </xf>
    <xf numFmtId="0" fontId="10" fillId="2" borderId="17" xfId="0" applyFont="1" applyFill="1" applyBorder="1" applyAlignment="1">
      <alignment vertical="center" wrapText="1"/>
    </xf>
    <xf numFmtId="0" fontId="10" fillId="0" borderId="17" xfId="0" applyFont="1" applyBorder="1">
      <alignment vertical="center"/>
    </xf>
    <xf numFmtId="177" fontId="14" fillId="4" borderId="9" xfId="0" applyNumberFormat="1" applyFont="1" applyFill="1" applyBorder="1" applyAlignment="1">
      <alignment horizontal="center" vertical="center"/>
    </xf>
    <xf numFmtId="0" fontId="14" fillId="7" borderId="0" xfId="0" applyFont="1" applyFill="1">
      <alignment vertical="center"/>
    </xf>
    <xf numFmtId="178" fontId="14" fillId="4" borderId="7" xfId="0" applyNumberFormat="1" applyFont="1" applyFill="1" applyBorder="1" applyAlignment="1">
      <alignment horizontal="center" vertical="center" shrinkToFit="1"/>
    </xf>
    <xf numFmtId="0" fontId="14" fillId="2" borderId="0" xfId="0" applyFont="1" applyFill="1" applyAlignment="1"/>
    <xf numFmtId="0" fontId="14" fillId="2" borderId="14" xfId="0" applyFont="1" applyFill="1" applyBorder="1" applyAlignment="1">
      <alignment horizontal="left" indent="1"/>
    </xf>
    <xf numFmtId="0" fontId="10" fillId="2" borderId="14" xfId="0" applyFont="1" applyFill="1" applyBorder="1" applyAlignment="1">
      <alignment horizontal="left" vertical="center" indent="1"/>
    </xf>
    <xf numFmtId="0" fontId="10" fillId="2" borderId="14" xfId="0" applyFont="1" applyFill="1" applyBorder="1" applyAlignment="1">
      <alignment horizontal="left" vertical="center"/>
    </xf>
    <xf numFmtId="0" fontId="14" fillId="4" borderId="7" xfId="0" applyFont="1" applyFill="1" applyBorder="1" applyAlignment="1">
      <alignment horizontal="center" vertical="center" shrinkToFit="1"/>
    </xf>
    <xf numFmtId="0" fontId="18" fillId="2" borderId="4" xfId="0" applyFont="1" applyFill="1" applyBorder="1">
      <alignment vertical="center"/>
    </xf>
    <xf numFmtId="0" fontId="10" fillId="2" borderId="3" xfId="0" applyFont="1" applyFill="1" applyBorder="1" applyAlignment="1">
      <alignment horizontal="right" vertical="center"/>
    </xf>
    <xf numFmtId="0" fontId="10" fillId="2" borderId="3" xfId="0" applyFont="1" applyFill="1" applyBorder="1" applyAlignment="1">
      <alignment horizontal="left" vertical="center"/>
    </xf>
    <xf numFmtId="0" fontId="10" fillId="2" borderId="7" xfId="0" applyFont="1" applyFill="1" applyBorder="1" applyAlignment="1">
      <alignment horizontal="left" vertical="center" wrapText="1"/>
    </xf>
    <xf numFmtId="0" fontId="10" fillId="2" borderId="15" xfId="0" applyFont="1" applyFill="1" applyBorder="1">
      <alignment vertical="center"/>
    </xf>
    <xf numFmtId="0" fontId="18" fillId="2" borderId="0" xfId="0" applyFont="1" applyFill="1">
      <alignment vertical="center"/>
    </xf>
    <xf numFmtId="0" fontId="10" fillId="2" borderId="3" xfId="0" applyFont="1" applyFill="1" applyBorder="1" applyAlignment="1">
      <alignment horizontal="left" vertical="center" indent="1"/>
    </xf>
    <xf numFmtId="0" fontId="10" fillId="2" borderId="3" xfId="0" applyFont="1" applyFill="1" applyBorder="1" applyAlignment="1">
      <alignment horizontal="left" vertical="center" indent="2"/>
    </xf>
    <xf numFmtId="0" fontId="10" fillId="4" borderId="3" xfId="0" applyFont="1" applyFill="1" applyBorder="1" applyAlignment="1">
      <alignment horizontal="right" vertical="center"/>
    </xf>
    <xf numFmtId="0" fontId="10" fillId="4" borderId="3" xfId="0" applyFont="1" applyFill="1" applyBorder="1" applyAlignment="1">
      <alignment horizontal="left" vertical="center"/>
    </xf>
    <xf numFmtId="0" fontId="10" fillId="4" borderId="7" xfId="0" applyFont="1" applyFill="1" applyBorder="1" applyAlignment="1">
      <alignment horizontal="left" vertical="center" wrapText="1"/>
    </xf>
    <xf numFmtId="0" fontId="18" fillId="2" borderId="3" xfId="0" applyFont="1" applyFill="1" applyBorder="1" applyAlignment="1">
      <alignment horizontal="left" vertical="center" indent="1"/>
    </xf>
    <xf numFmtId="0" fontId="18" fillId="2" borderId="3" xfId="0" applyFont="1" applyFill="1" applyBorder="1" applyAlignment="1">
      <alignment horizontal="left" vertical="center"/>
    </xf>
    <xf numFmtId="38" fontId="10" fillId="5" borderId="0" xfId="0" applyNumberFormat="1" applyFont="1" applyFill="1">
      <alignment vertical="center"/>
    </xf>
    <xf numFmtId="0" fontId="10" fillId="2" borderId="4" xfId="0" applyFont="1" applyFill="1" applyBorder="1">
      <alignment vertical="center"/>
    </xf>
    <xf numFmtId="0" fontId="10" fillId="4" borderId="7" xfId="0" applyFont="1" applyFill="1" applyBorder="1" applyAlignment="1">
      <alignment horizontal="left" vertical="center"/>
    </xf>
    <xf numFmtId="0" fontId="10" fillId="2" borderId="3" xfId="0" applyFont="1" applyFill="1" applyBorder="1" applyAlignment="1">
      <alignment horizontal="left" vertical="center" wrapText="1"/>
    </xf>
    <xf numFmtId="0" fontId="18" fillId="4" borderId="3" xfId="0" applyFont="1" applyFill="1" applyBorder="1" applyAlignment="1">
      <alignment horizontal="left" vertical="center"/>
    </xf>
    <xf numFmtId="0" fontId="10" fillId="0" borderId="3" xfId="0" applyFont="1" applyBorder="1" applyAlignment="1">
      <alignment horizontal="right" vertical="center"/>
    </xf>
    <xf numFmtId="0" fontId="10" fillId="0" borderId="3" xfId="0" applyFont="1" applyBorder="1" applyAlignment="1">
      <alignment horizontal="left" vertical="center"/>
    </xf>
    <xf numFmtId="49" fontId="10" fillId="2" borderId="3" xfId="0" applyNumberFormat="1" applyFont="1" applyFill="1" applyBorder="1" applyAlignment="1">
      <alignment horizontal="right" vertical="center"/>
    </xf>
    <xf numFmtId="49" fontId="10" fillId="2" borderId="0" xfId="0" applyNumberFormat="1" applyFont="1" applyFill="1" applyAlignment="1">
      <alignment horizontal="right" vertical="center"/>
    </xf>
    <xf numFmtId="0" fontId="10" fillId="0" borderId="3" xfId="0" applyFont="1" applyBorder="1" applyAlignment="1">
      <alignment horizontal="left" vertical="center" indent="1"/>
    </xf>
    <xf numFmtId="49" fontId="10" fillId="2" borderId="4" xfId="0" applyNumberFormat="1" applyFont="1" applyFill="1" applyBorder="1" applyAlignment="1">
      <alignment horizontal="right" vertical="center"/>
    </xf>
    <xf numFmtId="0" fontId="10" fillId="2" borderId="4" xfId="0" applyFont="1" applyFill="1" applyBorder="1" applyAlignment="1">
      <alignment horizontal="left" vertical="center"/>
    </xf>
    <xf numFmtId="0" fontId="14" fillId="2" borderId="4" xfId="0" applyFont="1" applyFill="1" applyBorder="1" applyAlignment="1">
      <alignment horizontal="left" vertical="center"/>
    </xf>
    <xf numFmtId="0" fontId="14" fillId="2" borderId="0" xfId="0" applyFont="1" applyFill="1" applyAlignment="1">
      <alignment horizontal="left" indent="1"/>
    </xf>
    <xf numFmtId="0" fontId="10" fillId="2" borderId="14" xfId="0" applyFont="1" applyFill="1" applyBorder="1" applyAlignment="1">
      <alignment horizontal="right" vertical="center"/>
    </xf>
    <xf numFmtId="0" fontId="10" fillId="2" borderId="14" xfId="0" applyFont="1" applyFill="1" applyBorder="1">
      <alignment vertical="center"/>
    </xf>
    <xf numFmtId="0" fontId="10" fillId="2" borderId="0" xfId="0" applyFont="1" applyFill="1" applyAlignment="1">
      <alignment horizontal="center" vertical="center"/>
    </xf>
    <xf numFmtId="0" fontId="10" fillId="2" borderId="14" xfId="0" applyFont="1" applyFill="1" applyBorder="1" applyAlignment="1">
      <alignment horizontal="left" vertical="center" wrapText="1"/>
    </xf>
    <xf numFmtId="0" fontId="15" fillId="2" borderId="4" xfId="0" applyFont="1" applyFill="1" applyBorder="1">
      <alignment vertical="center"/>
    </xf>
    <xf numFmtId="0" fontId="10" fillId="2" borderId="0" xfId="0" applyFont="1" applyFill="1" applyAlignment="1">
      <alignment horizontal="left" vertical="center"/>
    </xf>
    <xf numFmtId="0" fontId="10" fillId="2" borderId="0" xfId="0" applyFont="1" applyFill="1" applyAlignment="1">
      <alignment horizontal="left" vertical="center" indent="1"/>
    </xf>
    <xf numFmtId="56" fontId="10" fillId="2" borderId="3" xfId="0" quotePrefix="1" applyNumberFormat="1" applyFont="1" applyFill="1" applyBorder="1" applyAlignment="1">
      <alignment horizontal="right" vertical="center"/>
    </xf>
    <xf numFmtId="0" fontId="18" fillId="2" borderId="7" xfId="0" applyFont="1" applyFill="1" applyBorder="1" applyAlignment="1">
      <alignment horizontal="left" vertical="center"/>
    </xf>
    <xf numFmtId="49" fontId="10" fillId="2" borderId="3" xfId="0" quotePrefix="1" applyNumberFormat="1" applyFont="1" applyFill="1" applyBorder="1" applyAlignment="1">
      <alignment horizontal="right" vertical="center"/>
    </xf>
    <xf numFmtId="0" fontId="10" fillId="2" borderId="10" xfId="0" applyFont="1" applyFill="1" applyBorder="1" applyAlignment="1">
      <alignment horizontal="left" vertical="center"/>
    </xf>
    <xf numFmtId="0" fontId="15" fillId="2" borderId="0" xfId="0" applyFont="1" applyFill="1" applyAlignment="1">
      <alignment vertical="center" wrapText="1"/>
    </xf>
    <xf numFmtId="0" fontId="15" fillId="2" borderId="0" xfId="0" applyFont="1" applyFill="1" applyAlignment="1">
      <alignment horizontal="center" vertical="center"/>
    </xf>
    <xf numFmtId="0" fontId="10" fillId="6" borderId="0" xfId="0" applyFont="1" applyFill="1">
      <alignment vertical="center"/>
    </xf>
    <xf numFmtId="0" fontId="22" fillId="6" borderId="0" xfId="0" applyFont="1" applyFill="1">
      <alignment vertical="center"/>
    </xf>
    <xf numFmtId="49" fontId="10" fillId="4" borderId="3" xfId="0" applyNumberFormat="1" applyFont="1" applyFill="1" applyBorder="1" applyAlignment="1">
      <alignment horizontal="right" vertical="center"/>
    </xf>
    <xf numFmtId="0" fontId="18" fillId="2" borderId="0" xfId="0" applyFont="1" applyFill="1" applyAlignment="1">
      <alignment horizontal="left" vertical="center"/>
    </xf>
    <xf numFmtId="0" fontId="10" fillId="2" borderId="0" xfId="0" applyFont="1" applyFill="1" applyAlignment="1">
      <alignment horizontal="left" vertical="center" wrapText="1"/>
    </xf>
    <xf numFmtId="0" fontId="10" fillId="9" borderId="3" xfId="0" applyFont="1" applyFill="1" applyBorder="1" applyAlignment="1">
      <alignment horizontal="right" vertical="center"/>
    </xf>
    <xf numFmtId="0" fontId="18" fillId="9" borderId="3" xfId="0" applyFont="1" applyFill="1" applyBorder="1" applyAlignment="1">
      <alignment vertical="center" wrapText="1"/>
    </xf>
    <xf numFmtId="0" fontId="10" fillId="9" borderId="7" xfId="0" applyFont="1" applyFill="1" applyBorder="1">
      <alignment vertical="center"/>
    </xf>
    <xf numFmtId="0" fontId="10" fillId="9" borderId="2" xfId="0" applyFont="1" applyFill="1" applyBorder="1" applyAlignment="1">
      <alignment horizontal="center" vertical="center"/>
    </xf>
    <xf numFmtId="180" fontId="10" fillId="9" borderId="2" xfId="0" applyNumberFormat="1" applyFont="1" applyFill="1" applyBorder="1" applyAlignment="1">
      <alignment horizontal="center" vertical="center"/>
    </xf>
    <xf numFmtId="0" fontId="18" fillId="9" borderId="2" xfId="0" applyFont="1" applyFill="1" applyBorder="1" applyAlignment="1">
      <alignment vertical="center" wrapText="1"/>
    </xf>
    <xf numFmtId="49" fontId="10" fillId="3" borderId="7" xfId="0" applyNumberFormat="1" applyFont="1" applyFill="1" applyBorder="1" applyAlignment="1" applyProtection="1">
      <alignment horizontal="left" vertical="center" shrinkToFit="1"/>
      <protection locked="0"/>
    </xf>
    <xf numFmtId="38" fontId="15" fillId="0" borderId="3" xfId="1" applyFont="1" applyFill="1" applyBorder="1" applyAlignment="1" applyProtection="1">
      <alignment vertical="center" shrinkToFit="1"/>
    </xf>
    <xf numFmtId="38" fontId="10" fillId="0" borderId="3" xfId="1" applyFont="1" applyFill="1" applyBorder="1" applyAlignment="1" applyProtection="1">
      <alignment vertical="center" shrinkToFit="1"/>
    </xf>
    <xf numFmtId="38" fontId="18" fillId="0" borderId="4" xfId="1" applyFont="1" applyFill="1" applyBorder="1" applyAlignment="1" applyProtection="1">
      <alignment vertical="center" shrinkToFit="1"/>
    </xf>
    <xf numFmtId="38" fontId="10" fillId="0" borderId="0" xfId="1" applyFont="1" applyFill="1" applyBorder="1" applyAlignment="1" applyProtection="1">
      <alignment vertical="center" shrinkToFit="1"/>
    </xf>
    <xf numFmtId="0" fontId="10" fillId="3" borderId="17" xfId="0" applyFont="1" applyFill="1" applyBorder="1" applyAlignment="1" applyProtection="1">
      <alignment horizontal="center" vertical="center"/>
      <protection locked="0"/>
    </xf>
    <xf numFmtId="179" fontId="10" fillId="3" borderId="2" xfId="2" applyNumberFormat="1" applyFont="1" applyFill="1" applyBorder="1" applyAlignment="1" applyProtection="1">
      <alignment vertical="center" shrinkToFit="1"/>
      <protection locked="0"/>
    </xf>
    <xf numFmtId="179" fontId="10" fillId="3" borderId="7" xfId="2" applyNumberFormat="1" applyFont="1" applyFill="1" applyBorder="1" applyAlignment="1" applyProtection="1">
      <alignment vertical="center" shrinkToFit="1"/>
      <protection locked="0"/>
    </xf>
    <xf numFmtId="0" fontId="6" fillId="2" borderId="0" xfId="3" applyFill="1" applyProtection="1">
      <alignment vertical="center"/>
      <protection locked="0"/>
    </xf>
    <xf numFmtId="49" fontId="27" fillId="2" borderId="2" xfId="0" applyNumberFormat="1" applyFont="1" applyFill="1" applyBorder="1">
      <alignment vertical="center"/>
    </xf>
    <xf numFmtId="38" fontId="10" fillId="3" borderId="1" xfId="1" applyFont="1" applyFill="1" applyBorder="1" applyAlignment="1" applyProtection="1">
      <alignment horizontal="center" vertical="center" shrinkToFit="1"/>
      <protection locked="0"/>
    </xf>
    <xf numFmtId="38" fontId="10" fillId="4" borderId="1" xfId="1" applyFont="1" applyFill="1" applyBorder="1" applyAlignment="1" applyProtection="1">
      <alignment horizontal="left" vertical="center"/>
    </xf>
    <xf numFmtId="49" fontId="10" fillId="4" borderId="3" xfId="0" applyNumberFormat="1" applyFont="1" applyFill="1" applyBorder="1" applyAlignment="1">
      <alignment horizontal="center" vertical="center"/>
    </xf>
    <xf numFmtId="49" fontId="27" fillId="3" borderId="7" xfId="0" applyNumberFormat="1" applyFont="1" applyFill="1" applyBorder="1" applyAlignment="1" applyProtection="1">
      <alignment horizontal="left" vertical="center" shrinkToFit="1"/>
      <protection locked="0"/>
    </xf>
    <xf numFmtId="0" fontId="18" fillId="2" borderId="9" xfId="0" applyFont="1" applyFill="1" applyBorder="1" applyAlignment="1">
      <alignment horizontal="center" vertical="center"/>
    </xf>
    <xf numFmtId="38" fontId="10" fillId="4" borderId="1" xfId="1" applyFont="1" applyFill="1" applyBorder="1" applyAlignment="1">
      <alignment horizontal="left" vertical="center"/>
    </xf>
    <xf numFmtId="0" fontId="18" fillId="2" borderId="1" xfId="0" applyFont="1" applyFill="1" applyBorder="1" applyAlignment="1">
      <alignment vertical="center" wrapText="1"/>
    </xf>
    <xf numFmtId="49" fontId="10" fillId="3" borderId="1" xfId="0" applyNumberFormat="1" applyFont="1" applyFill="1" applyBorder="1" applyAlignment="1" applyProtection="1">
      <alignment vertical="center" shrinkToFit="1"/>
      <protection locked="0"/>
    </xf>
    <xf numFmtId="49" fontId="10" fillId="3" borderId="1" xfId="0" applyNumberFormat="1" applyFont="1" applyFill="1" applyBorder="1" applyAlignment="1" applyProtection="1">
      <alignment horizontal="left" vertical="center"/>
      <protection locked="0"/>
    </xf>
    <xf numFmtId="49" fontId="27" fillId="3" borderId="7" xfId="0" applyNumberFormat="1" applyFont="1" applyFill="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9" fillId="2" borderId="8" xfId="0" applyFont="1" applyFill="1" applyBorder="1" applyAlignment="1">
      <alignment vertical="center" wrapText="1"/>
    </xf>
    <xf numFmtId="0" fontId="29" fillId="2" borderId="5" xfId="0" applyFont="1" applyFill="1" applyBorder="1" applyAlignment="1">
      <alignment vertical="center" wrapText="1"/>
    </xf>
    <xf numFmtId="0" fontId="29" fillId="2" borderId="11" xfId="0" applyFont="1" applyFill="1" applyBorder="1" applyAlignment="1">
      <alignment vertical="center" wrapText="1"/>
    </xf>
    <xf numFmtId="0" fontId="29" fillId="2" borderId="6" xfId="0" applyFont="1" applyFill="1" applyBorder="1" applyAlignment="1">
      <alignment vertical="center" wrapText="1"/>
    </xf>
    <xf numFmtId="0" fontId="29" fillId="2" borderId="12" xfId="0" applyFont="1" applyFill="1" applyBorder="1" applyAlignment="1">
      <alignment vertical="center" wrapText="1"/>
    </xf>
    <xf numFmtId="0" fontId="29" fillId="2" borderId="13" xfId="0" applyFont="1" applyFill="1" applyBorder="1" applyAlignment="1">
      <alignment vertical="center" wrapText="1"/>
    </xf>
    <xf numFmtId="0" fontId="10" fillId="3" borderId="1" xfId="0" applyFont="1" applyFill="1" applyBorder="1" applyAlignment="1" applyProtection="1">
      <alignment vertical="center" shrinkToFit="1"/>
      <protection locked="0"/>
    </xf>
    <xf numFmtId="0" fontId="10" fillId="3" borderId="1" xfId="0" applyFont="1" applyFill="1" applyBorder="1" applyAlignment="1" applyProtection="1">
      <alignment vertical="center" wrapText="1"/>
      <protection locked="0"/>
    </xf>
    <xf numFmtId="38" fontId="10" fillId="3" borderId="1" xfId="1" applyFont="1" applyFill="1" applyBorder="1" applyAlignment="1" applyProtection="1">
      <alignment vertical="center"/>
      <protection locked="0"/>
    </xf>
    <xf numFmtId="0" fontId="10" fillId="3" borderId="1"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2" xfId="0" applyFont="1" applyFill="1" applyBorder="1" applyAlignment="1">
      <alignment horizontal="center" vertical="center"/>
    </xf>
    <xf numFmtId="0" fontId="10" fillId="3" borderId="1" xfId="0" applyFont="1" applyFill="1" applyBorder="1" applyAlignment="1" applyProtection="1">
      <alignment horizontal="center" vertical="center" shrinkToFit="1"/>
      <protection locked="0"/>
    </xf>
    <xf numFmtId="0" fontId="10" fillId="3" borderId="3" xfId="0" applyFont="1" applyFill="1" applyBorder="1" applyAlignment="1" applyProtection="1">
      <alignment horizontal="center" vertical="center" shrinkToFit="1"/>
      <protection locked="0"/>
    </xf>
    <xf numFmtId="0" fontId="10" fillId="3" borderId="2" xfId="0" applyFont="1" applyFill="1" applyBorder="1" applyAlignment="1" applyProtection="1">
      <alignment horizontal="center" vertical="center" shrinkToFit="1"/>
      <protection locked="0"/>
    </xf>
    <xf numFmtId="49" fontId="27" fillId="3" borderId="1" xfId="0" applyNumberFormat="1" applyFont="1" applyFill="1" applyBorder="1" applyAlignment="1" applyProtection="1">
      <alignment vertical="center"/>
      <protection locked="0"/>
      <extLst>
        <ext xmlns:xfpb="http://schemas.microsoft.com/office/spreadsheetml/2022/featurepropertybag" uri="{C7286773-470A-42A8-94C5-96B5CB345126}">
          <xfpb:xfComplement i="0"/>
        </ext>
      </extLst>
    </xf>
    <xf numFmtId="49" fontId="27" fillId="3" borderId="3" xfId="0" applyNumberFormat="1" applyFont="1" applyFill="1" applyBorder="1" applyAlignment="1" applyProtection="1">
      <alignment vertical="center"/>
      <protection locked="0"/>
      <extLst>
        <ext xmlns:xfpb="http://schemas.microsoft.com/office/spreadsheetml/2022/featurepropertybag" uri="{C7286773-470A-42A8-94C5-96B5CB345126}">
          <xfpb:xfComplement i="0"/>
        </ext>
      </extLst>
    </xf>
    <xf numFmtId="49" fontId="27" fillId="3" borderId="2" xfId="0" applyNumberFormat="1" applyFont="1" applyFill="1" applyBorder="1" applyAlignment="1" applyProtection="1">
      <alignment vertical="center"/>
      <protection locked="0"/>
      <extLst>
        <ext xmlns:xfpb="http://schemas.microsoft.com/office/spreadsheetml/2022/featurepropertybag" uri="{C7286773-470A-42A8-94C5-96B5CB345126}">
          <xfpb:xfComplement i="0"/>
        </ext>
      </extLst>
    </xf>
    <xf numFmtId="49" fontId="10" fillId="3" borderId="12" xfId="0" applyNumberFormat="1" applyFont="1" applyFill="1" applyBorder="1" applyAlignment="1" applyProtection="1">
      <alignment vertical="center"/>
      <protection locked="0"/>
    </xf>
    <xf numFmtId="0" fontId="10" fillId="3" borderId="1" xfId="0" applyFont="1" applyFill="1" applyBorder="1" applyAlignment="1" applyProtection="1">
      <alignment vertical="center"/>
      <protection locked="0"/>
    </xf>
    <xf numFmtId="49" fontId="27" fillId="2" borderId="7" xfId="0" applyNumberFormat="1" applyFont="1" applyFill="1" applyBorder="1" applyAlignment="1">
      <alignment vertical="center"/>
    </xf>
    <xf numFmtId="0" fontId="27" fillId="0" borderId="7" xfId="0" applyFont="1" applyBorder="1" applyAlignment="1">
      <alignment vertical="center"/>
    </xf>
    <xf numFmtId="49" fontId="27" fillId="2" borderId="1" xfId="0" applyNumberFormat="1" applyFont="1" applyFill="1" applyBorder="1" applyAlignment="1">
      <alignment vertical="center"/>
    </xf>
    <xf numFmtId="49" fontId="27" fillId="2" borderId="3" xfId="0" applyNumberFormat="1" applyFont="1" applyFill="1" applyBorder="1" applyAlignment="1">
      <alignment vertical="center"/>
    </xf>
    <xf numFmtId="49" fontId="27" fillId="2" borderId="2" xfId="0" applyNumberFormat="1" applyFont="1" applyFill="1" applyBorder="1" applyAlignment="1">
      <alignment vertical="center"/>
    </xf>
    <xf numFmtId="0" fontId="29" fillId="3" borderId="7" xfId="0" applyFont="1" applyFill="1" applyBorder="1" applyAlignment="1" applyProtection="1">
      <alignment vertical="center"/>
      <protection locked="0"/>
    </xf>
    <xf numFmtId="0" fontId="29" fillId="3" borderId="1" xfId="0" applyFont="1" applyFill="1" applyBorder="1" applyAlignment="1" applyProtection="1">
      <alignment vertical="center"/>
      <protection locked="0"/>
    </xf>
    <xf numFmtId="0" fontId="29" fillId="2" borderId="7" xfId="0" applyFont="1" applyFill="1" applyBorder="1" applyAlignment="1">
      <alignment vertical="center"/>
    </xf>
  </cellXfs>
  <cellStyles count="8">
    <cellStyle name="パーセント" xfId="2" builtinId="5"/>
    <cellStyle name="パーセント 2" xfId="6" xr:uid="{3E4744EB-2BE0-4623-8D24-7B0A4799A52C}"/>
    <cellStyle name="ハイパーリンク" xfId="3" builtinId="8"/>
    <cellStyle name="桁区切り" xfId="1" builtinId="6"/>
    <cellStyle name="桁区切り 2" xfId="5" xr:uid="{1027D873-AB2D-42CB-AC2C-C981A23771BC}"/>
    <cellStyle name="標準" xfId="0" builtinId="0"/>
    <cellStyle name="標準 2" xfId="4" xr:uid="{71D4643B-C957-4E98-8624-C236BE467DC9}"/>
    <cellStyle name="標準 5" xfId="7" xr:uid="{6331AC4F-5143-462F-B3E9-AE50C42A6A4E}"/>
  </cellStyles>
  <dxfs count="32">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1679</xdr:colOff>
      <xdr:row>1</xdr:row>
      <xdr:rowOff>0</xdr:rowOff>
    </xdr:from>
    <xdr:to>
      <xdr:col>7</xdr:col>
      <xdr:colOff>10214</xdr:colOff>
      <xdr:row>1</xdr:row>
      <xdr:rowOff>264459</xdr:rowOff>
    </xdr:to>
    <xdr:sp macro="" textlink="">
      <xdr:nvSpPr>
        <xdr:cNvPr id="3" name="テキスト ボックス 4">
          <a:extLst>
            <a:ext uri="{FF2B5EF4-FFF2-40B4-BE49-F238E27FC236}">
              <a16:creationId xmlns:a16="http://schemas.microsoft.com/office/drawing/2014/main" id="{41BB580C-D9F1-48D1-93F6-F23B058F6CA7}"/>
            </a:ext>
          </a:extLst>
        </xdr:cNvPr>
        <xdr:cNvSpPr txBox="1"/>
      </xdr:nvSpPr>
      <xdr:spPr>
        <a:xfrm>
          <a:off x="4973729" y="419100"/>
          <a:ext cx="5211090" cy="264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l"/>
          <a:endParaRPr kumimoji="1" lang="en-US" altLang="ja-JP" sz="1100" b="1">
            <a:solidFill>
              <a:schemeClr val="accent1"/>
            </a:solidFill>
          </a:endParaRPr>
        </a:p>
      </xdr:txBody>
    </xdr:sp>
    <xdr:clientData/>
  </xdr:twoCellAnchor>
  <xdr:twoCellAnchor>
    <xdr:from>
      <xdr:col>17</xdr:col>
      <xdr:colOff>167641</xdr:colOff>
      <xdr:row>3</xdr:row>
      <xdr:rowOff>0</xdr:rowOff>
    </xdr:from>
    <xdr:to>
      <xdr:col>29</xdr:col>
      <xdr:colOff>49531</xdr:colOff>
      <xdr:row>5</xdr:row>
      <xdr:rowOff>1494</xdr:rowOff>
    </xdr:to>
    <xdr:grpSp>
      <xdr:nvGrpSpPr>
        <xdr:cNvPr id="2" name="グループ化 1">
          <a:extLst>
            <a:ext uri="{FF2B5EF4-FFF2-40B4-BE49-F238E27FC236}">
              <a16:creationId xmlns:a16="http://schemas.microsoft.com/office/drawing/2014/main" id="{C13A7476-FD8C-4A7A-F946-A728909138C0}"/>
            </a:ext>
          </a:extLst>
        </xdr:cNvPr>
        <xdr:cNvGrpSpPr/>
      </xdr:nvGrpSpPr>
      <xdr:grpSpPr>
        <a:xfrm>
          <a:off x="13007341" y="752475"/>
          <a:ext cx="2939415" cy="420594"/>
          <a:chOff x="13007341" y="762000"/>
          <a:chExt cx="2939415" cy="420594"/>
        </a:xfrm>
      </xdr:grpSpPr>
      <xdr:sp macro="" textlink="">
        <xdr:nvSpPr>
          <xdr:cNvPr id="5" name="テキスト ボックス 4">
            <a:extLst>
              <a:ext uri="{FF2B5EF4-FFF2-40B4-BE49-F238E27FC236}">
                <a16:creationId xmlns:a16="http://schemas.microsoft.com/office/drawing/2014/main" id="{36C8C3BD-CC75-7364-9BA1-E99F9FC30994}"/>
              </a:ext>
            </a:extLst>
          </xdr:cNvPr>
          <xdr:cNvSpPr txBox="1"/>
        </xdr:nvSpPr>
        <xdr:spPr>
          <a:xfrm>
            <a:off x="13640337" y="848037"/>
            <a:ext cx="1050948" cy="245892"/>
          </a:xfrm>
          <a:prstGeom prst="rect">
            <a:avLst/>
          </a:prstGeom>
          <a:solidFill>
            <a:schemeClr val="accent4">
              <a:lumMod val="20000"/>
              <a:lumOff val="8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latin typeface="Yu Gothic UI" panose="020B0500000000000000" pitchFamily="50" charset="-128"/>
                <a:ea typeface="Yu Gothic UI" panose="020B0500000000000000" pitchFamily="50" charset="-128"/>
              </a:rPr>
              <a:t>入力項目</a:t>
            </a:r>
          </a:p>
        </xdr:txBody>
      </xdr:sp>
      <xdr:sp macro="" textlink="">
        <xdr:nvSpPr>
          <xdr:cNvPr id="6" name="テキスト ボックス 5">
            <a:extLst>
              <a:ext uri="{FF2B5EF4-FFF2-40B4-BE49-F238E27FC236}">
                <a16:creationId xmlns:a16="http://schemas.microsoft.com/office/drawing/2014/main" id="{8C2BE25A-FF2D-38BF-4488-1FEF24A77F19}"/>
              </a:ext>
            </a:extLst>
          </xdr:cNvPr>
          <xdr:cNvSpPr txBox="1"/>
        </xdr:nvSpPr>
        <xdr:spPr>
          <a:xfrm>
            <a:off x="14719043" y="848037"/>
            <a:ext cx="1050948" cy="245892"/>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latin typeface="Yu Gothic UI" panose="020B0500000000000000" pitchFamily="50" charset="-128"/>
                <a:ea typeface="Yu Gothic UI" panose="020B0500000000000000" pitchFamily="50" charset="-128"/>
              </a:rPr>
              <a:t>自動入力項目</a:t>
            </a:r>
          </a:p>
        </xdr:txBody>
      </xdr:sp>
      <xdr:sp macro="" textlink="">
        <xdr:nvSpPr>
          <xdr:cNvPr id="8" name="正方形/長方形 7">
            <a:extLst>
              <a:ext uri="{FF2B5EF4-FFF2-40B4-BE49-F238E27FC236}">
                <a16:creationId xmlns:a16="http://schemas.microsoft.com/office/drawing/2014/main" id="{7B844DAD-6361-7281-0267-3EB958A29C11}"/>
              </a:ext>
            </a:extLst>
          </xdr:cNvPr>
          <xdr:cNvSpPr/>
        </xdr:nvSpPr>
        <xdr:spPr>
          <a:xfrm>
            <a:off x="13007341" y="762000"/>
            <a:ext cx="2939415" cy="42059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33B7A277-F9A9-630D-870B-34D211564109}"/>
              </a:ext>
            </a:extLst>
          </xdr:cNvPr>
          <xdr:cNvSpPr txBox="1"/>
        </xdr:nvSpPr>
        <xdr:spPr>
          <a:xfrm>
            <a:off x="13050042" y="860533"/>
            <a:ext cx="529284" cy="209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latin typeface="Yu Gothic UI" panose="020B0500000000000000" pitchFamily="50" charset="-128"/>
                <a:ea typeface="Yu Gothic UI" panose="020B0500000000000000" pitchFamily="50" charset="-128"/>
              </a:rPr>
              <a:t>凡例：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2045422</xdr:colOff>
      <xdr:row>4</xdr:row>
      <xdr:rowOff>18087</xdr:rowOff>
    </xdr:from>
    <xdr:to>
      <xdr:col>9</xdr:col>
      <xdr:colOff>572987</xdr:colOff>
      <xdr:row>6</xdr:row>
      <xdr:rowOff>531</xdr:rowOff>
    </xdr:to>
    <xdr:grpSp>
      <xdr:nvGrpSpPr>
        <xdr:cNvPr id="15" name="グループ化 14">
          <a:extLst>
            <a:ext uri="{FF2B5EF4-FFF2-40B4-BE49-F238E27FC236}">
              <a16:creationId xmlns:a16="http://schemas.microsoft.com/office/drawing/2014/main" id="{082C3EA5-9E42-41DD-8F94-A267CAE3EEBF}"/>
            </a:ext>
          </a:extLst>
        </xdr:cNvPr>
        <xdr:cNvGrpSpPr/>
      </xdr:nvGrpSpPr>
      <xdr:grpSpPr>
        <a:xfrm>
          <a:off x="9789247" y="903912"/>
          <a:ext cx="3928240" cy="401544"/>
          <a:chOff x="9429750" y="689106"/>
          <a:chExt cx="4032000" cy="432000"/>
        </a:xfrm>
      </xdr:grpSpPr>
      <xdr:sp macro="" textlink="">
        <xdr:nvSpPr>
          <xdr:cNvPr id="16" name="テキスト ボックス 15">
            <a:extLst>
              <a:ext uri="{FF2B5EF4-FFF2-40B4-BE49-F238E27FC236}">
                <a16:creationId xmlns:a16="http://schemas.microsoft.com/office/drawing/2014/main" id="{9DB5F6B6-1492-C9A1-B1B0-F157DA40F5A4}"/>
              </a:ext>
            </a:extLst>
          </xdr:cNvPr>
          <xdr:cNvSpPr txBox="1"/>
        </xdr:nvSpPr>
        <xdr:spPr>
          <a:xfrm>
            <a:off x="10075945" y="775520"/>
            <a:ext cx="1080000" cy="252560"/>
          </a:xfrm>
          <a:prstGeom prst="rect">
            <a:avLst/>
          </a:prstGeom>
          <a:solidFill>
            <a:schemeClr val="accent4">
              <a:lumMod val="20000"/>
              <a:lumOff val="8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latin typeface="Yu Gothic UI" panose="020B0500000000000000" pitchFamily="50" charset="-128"/>
                <a:ea typeface="Yu Gothic UI" panose="020B0500000000000000" pitchFamily="50" charset="-128"/>
              </a:rPr>
              <a:t>入力項目</a:t>
            </a:r>
          </a:p>
        </xdr:txBody>
      </xdr:sp>
      <xdr:sp macro="" textlink="">
        <xdr:nvSpPr>
          <xdr:cNvPr id="17" name="テキスト ボックス 16">
            <a:extLst>
              <a:ext uri="{FF2B5EF4-FFF2-40B4-BE49-F238E27FC236}">
                <a16:creationId xmlns:a16="http://schemas.microsoft.com/office/drawing/2014/main" id="{0C3EDAE1-3E6D-6E83-01CE-52C30824ED81}"/>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latin typeface="Yu Gothic UI" panose="020B0500000000000000" pitchFamily="50" charset="-128"/>
                <a:ea typeface="Yu Gothic UI" panose="020B0500000000000000" pitchFamily="50" charset="-128"/>
              </a:rPr>
              <a:t>自動入力項目</a:t>
            </a:r>
          </a:p>
        </xdr:txBody>
      </xdr:sp>
      <xdr:sp macro="" textlink="">
        <xdr:nvSpPr>
          <xdr:cNvPr id="18" name="テキスト ボックス 17">
            <a:extLst>
              <a:ext uri="{FF2B5EF4-FFF2-40B4-BE49-F238E27FC236}">
                <a16:creationId xmlns:a16="http://schemas.microsoft.com/office/drawing/2014/main" id="{378134FE-13D1-5A81-2B30-80C4A7932EC6}"/>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latin typeface="Yu Gothic UI" panose="020B0500000000000000" pitchFamily="50" charset="-128"/>
                <a:ea typeface="Yu Gothic UI" panose="020B0500000000000000" pitchFamily="50" charset="-128"/>
              </a:rPr>
              <a:t>入力対象外項目</a:t>
            </a:r>
          </a:p>
        </xdr:txBody>
      </xdr:sp>
      <xdr:sp macro="" textlink="">
        <xdr:nvSpPr>
          <xdr:cNvPr id="19" name="正方形/長方形 18">
            <a:extLst>
              <a:ext uri="{FF2B5EF4-FFF2-40B4-BE49-F238E27FC236}">
                <a16:creationId xmlns:a16="http://schemas.microsoft.com/office/drawing/2014/main" id="{DE063404-1378-A747-CA6A-A888FBBBCEC8}"/>
              </a:ext>
            </a:extLst>
          </xdr:cNvPr>
          <xdr:cNvSpPr/>
        </xdr:nvSpPr>
        <xdr:spPr>
          <a:xfrm>
            <a:off x="9429750" y="689106"/>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F88CBE6E-459A-D477-A617-791A6FD5D2F7}"/>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latin typeface="Yu Gothic UI" panose="020B0500000000000000" pitchFamily="50" charset="-128"/>
                <a:ea typeface="Yu Gothic UI" panose="020B0500000000000000" pitchFamily="50" charset="-128"/>
              </a:rPr>
              <a:t>凡例：</a:t>
            </a:r>
          </a:p>
        </xdr:txBody>
      </xdr:sp>
    </xdr:grpSp>
    <xdr:clientData/>
  </xdr:twoCellAnchor>
  <xdr:twoCellAnchor>
    <xdr:from>
      <xdr:col>5</xdr:col>
      <xdr:colOff>216114</xdr:colOff>
      <xdr:row>12</xdr:row>
      <xdr:rowOff>1439</xdr:rowOff>
    </xdr:from>
    <xdr:to>
      <xdr:col>7</xdr:col>
      <xdr:colOff>914586</xdr:colOff>
      <xdr:row>17</xdr:row>
      <xdr:rowOff>120063</xdr:rowOff>
    </xdr:to>
    <xdr:sp macro="" textlink="">
      <xdr:nvSpPr>
        <xdr:cNvPr id="3" name="フローチャート: 処理 2">
          <a:extLst>
            <a:ext uri="{FF2B5EF4-FFF2-40B4-BE49-F238E27FC236}">
              <a16:creationId xmlns:a16="http://schemas.microsoft.com/office/drawing/2014/main" id="{452B04C5-77CB-BDD4-06E3-C056F9AF9747}"/>
            </a:ext>
          </a:extLst>
        </xdr:cNvPr>
        <xdr:cNvSpPr/>
      </xdr:nvSpPr>
      <xdr:spPr>
        <a:xfrm>
          <a:off x="7852122" y="2770893"/>
          <a:ext cx="4196309" cy="1391292"/>
        </a:xfrm>
        <a:prstGeom prst="flowChartProcess">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rgbClr val="FF0000"/>
              </a:solidFill>
              <a:effectLst/>
              <a:latin typeface="Yu Gothic UI" panose="020B0500000000000000" pitchFamily="50" charset="-128"/>
              <a:ea typeface="Yu Gothic UI" panose="020B0500000000000000" pitchFamily="50" charset="-128"/>
              <a:cs typeface="+mn-cs"/>
            </a:rPr>
            <a:t>オレンジ色のセルは全てご記入ください</a:t>
          </a:r>
          <a:endParaRPr kumimoji="1" lang="en-US" altLang="ja-JP" sz="1200" b="1">
            <a:solidFill>
              <a:srgbClr val="FF0000"/>
            </a:solidFill>
            <a:latin typeface="Yu Gothic UI" panose="020B0500000000000000" pitchFamily="50" charset="-128"/>
            <a:ea typeface="Yu Gothic UI" panose="020B0500000000000000" pitchFamily="50" charset="-128"/>
          </a:endParaRPr>
        </a:p>
        <a:p>
          <a:pPr algn="l"/>
          <a:r>
            <a:rPr kumimoji="1" lang="ja-JP" altLang="en-US" sz="1200" b="1">
              <a:solidFill>
                <a:srgbClr val="FF0000"/>
              </a:solidFill>
              <a:latin typeface="Yu Gothic UI" panose="020B0500000000000000" pitchFamily="50" charset="-128"/>
              <a:ea typeface="Yu Gothic UI" panose="020B0500000000000000" pitchFamily="50" charset="-128"/>
            </a:rPr>
            <a:t>グループ企業の場合はグループの連結決算数値を記入ください</a:t>
          </a:r>
          <a:br>
            <a:rPr kumimoji="1" lang="en-US" altLang="ja-JP" sz="1200" b="1">
              <a:solidFill>
                <a:srgbClr val="FF0000"/>
              </a:solidFill>
              <a:latin typeface="Yu Gothic UI" panose="020B0500000000000000" pitchFamily="50" charset="-128"/>
              <a:ea typeface="Yu Gothic UI" panose="020B0500000000000000" pitchFamily="50" charset="-128"/>
            </a:rPr>
          </a:br>
          <a:r>
            <a:rPr kumimoji="1" lang="en-US" altLang="ja-JP" sz="1200" b="1">
              <a:solidFill>
                <a:srgbClr val="FF0000"/>
              </a:solidFill>
              <a:latin typeface="Yu Gothic UI" panose="020B0500000000000000" pitchFamily="50" charset="-128"/>
              <a:ea typeface="Yu Gothic UI" panose="020B0500000000000000" pitchFamily="50" charset="-128"/>
            </a:rPr>
            <a:t>※</a:t>
          </a:r>
          <a:r>
            <a:rPr kumimoji="1" lang="ja-JP" altLang="en-US" sz="1200" b="1">
              <a:solidFill>
                <a:srgbClr val="FF0000"/>
              </a:solidFill>
              <a:latin typeface="Yu Gothic UI" panose="020B0500000000000000" pitchFamily="50" charset="-128"/>
              <a:ea typeface="Yu Gothic UI" panose="020B0500000000000000" pitchFamily="50" charset="-128"/>
            </a:rPr>
            <a:t>できる限り単純合算を避け、内部取引を相殺した簡易連結会計数値を記載してください</a:t>
          </a:r>
          <a:endParaRPr kumimoji="1" lang="en-US" altLang="ja-JP" sz="1200" b="1">
            <a:solidFill>
              <a:srgbClr val="FF0000"/>
            </a:solidFill>
            <a:latin typeface="Yu Gothic UI" panose="020B0500000000000000" pitchFamily="50" charset="-128"/>
            <a:ea typeface="Yu Gothic UI" panose="020B05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yuyohashi\Downloads\&#33258;&#20998;&#29992;&#21193;&#24375;&#29992;\&#30003;&#35531;&#27096;&#24335;_20250507\2_&#12849;&#9675;&#9675;&#65288;&#31038;&#21517;&#12434;&#35352;&#36617;&#65289;_&#25237;&#36039;&#35336;&#30011;&#26360;&#21029;&#32025;&#65288;&#27096;&#24335;2&#65289;.xlsx" TargetMode="External"/><Relationship Id="rId1" Type="http://schemas.openxmlformats.org/officeDocument/2006/relationships/externalLinkPath" Target="https://jpdeloitte-my.sharepoint.com/Users/yuyohashi/Downloads/&#33258;&#20998;&#29992;&#21193;&#24375;&#29992;/&#30003;&#35531;&#27096;&#24335;_20250507/2_&#12849;&#9675;&#9675;&#65288;&#31038;&#21517;&#12434;&#35352;&#36617;&#65289;_&#25237;&#36039;&#35336;&#30011;&#26360;&#21029;&#32025;&#65288;&#27096;&#2433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要領"/>
      <sheetName val="⓪【入力不要】参考情報（単独申請者用）"/>
      <sheetName val="⓪【入力不要】参考情報（共同申請者用）"/>
      <sheetName val="①申請者情報"/>
      <sheetName val="②補助事業情報"/>
      <sheetName val="③経費明細書"/>
      <sheetName val="④補助金等受給実績説明"/>
      <sheetName val="＞共同申請の場合に入力するシート"/>
      <sheetName val="②補助事業情報（申請者2）"/>
      <sheetName val="②補助事業情報（申請者3）"/>
      <sheetName val="②補助事業情報（申請者4）"/>
      <sheetName val="②補助事業情報（申請者5）"/>
      <sheetName val="②補助事業情報（申請者6）"/>
      <sheetName val="②補助事業情報（申請者7）"/>
      <sheetName val="②補助事業情報（申請者8）"/>
      <sheetName val="②補助事業情報（申請者9）"/>
      <sheetName val="②補助事業情報（申請者10）"/>
      <sheetName val="【参考】業種"/>
      <sheetName val="【参考】最低賃金の5年間の年平均の年平均上昇率"/>
    </sheetNames>
    <sheetDataSet>
      <sheetData sheetId="0"/>
      <sheetData sheetId="1"/>
      <sheetData sheetId="2"/>
      <sheetData sheetId="3">
        <row r="13">
          <cell r="G13"/>
        </row>
        <row r="14">
          <cell r="G14"/>
        </row>
        <row r="15">
          <cell r="G15"/>
        </row>
        <row r="16">
          <cell r="G16"/>
        </row>
        <row r="19">
          <cell r="G19"/>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stat.go.jp/surveyitems/items/386040129" TargetMode="External"/><Relationship Id="rId2" Type="http://schemas.openxmlformats.org/officeDocument/2006/relationships/hyperlink" Target="https://www.e-stat.go.jp/surveyitems/items/386040240" TargetMode="External"/><Relationship Id="rId1" Type="http://schemas.openxmlformats.org/officeDocument/2006/relationships/hyperlink" Target="https://www.e-stat.go.jp/surveyitems/items/386030248" TargetMode="External"/><Relationship Id="rId6" Type="http://schemas.openxmlformats.org/officeDocument/2006/relationships/drawing" Target="../drawings/drawing2.xml"/><Relationship Id="rId5" Type="http://schemas.openxmlformats.org/officeDocument/2006/relationships/hyperlink" Target="https://www.soumu.go.jp/toukei_toukatsu/index/seido/sangyo/R05index.htm" TargetMode="External"/><Relationship Id="rId4" Type="http://schemas.openxmlformats.org/officeDocument/2006/relationships/hyperlink" Target="https://www.e-stat.go.jp/surveyitems/items/3860401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C9090-4A48-41CD-B604-205875A09082}">
  <sheetPr>
    <pageSetUpPr autoPageBreaks="0"/>
  </sheetPr>
  <dimension ref="A1:IN45"/>
  <sheetViews>
    <sheetView showGridLines="0" tabSelected="1" zoomScale="70" zoomScaleNormal="70" workbookViewId="0"/>
  </sheetViews>
  <sheetFormatPr defaultColWidth="9" defaultRowHeight="16.899999999999999"/>
  <cols>
    <col min="1" max="1" width="3" style="7" customWidth="1"/>
    <col min="2" max="2" width="6.5" style="7" customWidth="1"/>
    <col min="3" max="3" width="9.25" style="7" customWidth="1"/>
    <col min="4" max="4" width="14.875" style="7" customWidth="1"/>
    <col min="5" max="5" width="31.625" style="7" bestFit="1" customWidth="1"/>
    <col min="6" max="6" width="65.125" style="7" customWidth="1"/>
    <col min="7" max="7" width="3.125" style="7" customWidth="1"/>
    <col min="8" max="8" width="3.875" style="7" customWidth="1"/>
    <col min="9" max="14" width="3.125" style="7" customWidth="1"/>
    <col min="15" max="15" width="6.125" style="7" customWidth="1"/>
    <col min="16" max="25" width="3.125" style="7" customWidth="1"/>
    <col min="26" max="26" width="5.75" style="7" customWidth="1"/>
    <col min="27" max="248" width="3.125" style="7" customWidth="1"/>
    <col min="249" max="16384" width="9" style="7"/>
  </cols>
  <sheetData>
    <row r="1" spans="1:248" ht="20.45">
      <c r="A1" s="5"/>
      <c r="B1" s="5"/>
      <c r="C1" s="5"/>
      <c r="D1" s="8"/>
      <c r="E1" s="5"/>
      <c r="F1" s="5"/>
      <c r="G1" s="6"/>
      <c r="H1" s="5"/>
      <c r="I1" s="5"/>
      <c r="J1" s="5"/>
      <c r="K1" s="5"/>
      <c r="L1" s="5"/>
      <c r="M1" s="5"/>
      <c r="N1" s="5"/>
      <c r="O1" s="5"/>
      <c r="P1" s="5"/>
      <c r="Q1" s="5"/>
      <c r="R1" s="5"/>
      <c r="S1" s="5"/>
      <c r="T1" s="5"/>
      <c r="U1" s="5"/>
      <c r="V1" s="5"/>
      <c r="W1" s="5"/>
      <c r="X1" s="5"/>
      <c r="Y1" s="5"/>
      <c r="Z1" s="5"/>
      <c r="AA1" s="5"/>
      <c r="AB1" s="5"/>
    </row>
    <row r="2" spans="1:248" ht="19.149999999999999">
      <c r="A2" s="5"/>
      <c r="B2" s="5"/>
      <c r="C2" s="5"/>
      <c r="D2" s="38"/>
      <c r="E2" s="5"/>
      <c r="F2" s="5"/>
      <c r="G2" s="6"/>
      <c r="H2" s="5"/>
      <c r="I2" s="5"/>
      <c r="J2" s="5"/>
      <c r="K2" s="5"/>
      <c r="L2" s="5"/>
      <c r="M2" s="5"/>
      <c r="N2" s="5"/>
      <c r="O2" s="5"/>
      <c r="P2" s="5"/>
      <c r="Q2" s="5"/>
      <c r="R2" s="5"/>
      <c r="S2" s="5"/>
      <c r="T2" s="5"/>
      <c r="U2" s="5"/>
      <c r="V2" s="5"/>
      <c r="W2" s="5"/>
      <c r="X2" s="5"/>
      <c r="Y2" s="5"/>
      <c r="Z2" s="5"/>
      <c r="AA2" s="5"/>
      <c r="AB2" s="5"/>
    </row>
    <row r="3" spans="1:248" ht="20.45">
      <c r="A3" s="5"/>
      <c r="B3" s="8" t="s">
        <v>0</v>
      </c>
      <c r="C3" s="5"/>
      <c r="D3" s="5"/>
      <c r="E3" s="5"/>
      <c r="F3" s="5"/>
      <c r="G3" s="5"/>
      <c r="H3" s="5"/>
      <c r="I3" s="5"/>
      <c r="J3" s="5"/>
      <c r="K3" s="5"/>
      <c r="L3" s="5"/>
      <c r="M3" s="5"/>
      <c r="N3" s="5"/>
      <c r="O3" s="5"/>
      <c r="P3" s="5"/>
      <c r="Q3" s="5"/>
      <c r="R3" s="5"/>
      <c r="S3" s="5"/>
      <c r="T3" s="5"/>
      <c r="U3" s="5"/>
      <c r="V3" s="5"/>
      <c r="W3" s="5"/>
      <c r="X3" s="5"/>
      <c r="Y3" s="5"/>
      <c r="Z3" s="5"/>
      <c r="AA3" s="5"/>
      <c r="AB3" s="5"/>
    </row>
    <row r="4" spans="1:248">
      <c r="A4" s="5"/>
      <c r="B4" s="5"/>
      <c r="C4" s="5"/>
      <c r="D4" s="66" t="s">
        <v>1</v>
      </c>
      <c r="E4" s="67"/>
      <c r="F4" s="67"/>
      <c r="G4" s="66"/>
      <c r="H4" s="66"/>
      <c r="I4" s="66"/>
      <c r="J4" s="66"/>
      <c r="K4" s="66"/>
      <c r="L4" s="66"/>
      <c r="M4" s="66"/>
      <c r="N4" s="66"/>
      <c r="O4" s="66"/>
      <c r="P4" s="66"/>
      <c r="Q4" s="66"/>
      <c r="R4" s="5"/>
      <c r="S4" s="5"/>
      <c r="T4" s="5"/>
      <c r="U4" s="5"/>
      <c r="V4" s="5"/>
      <c r="W4" s="5"/>
      <c r="X4" s="5"/>
      <c r="Y4" s="5"/>
      <c r="Z4" s="5"/>
      <c r="AA4" s="5"/>
      <c r="AB4" s="5"/>
    </row>
    <row r="5" spans="1:248">
      <c r="A5" s="5"/>
      <c r="B5" s="5"/>
      <c r="C5" s="5"/>
      <c r="D5" s="37" t="s">
        <v>2</v>
      </c>
      <c r="E5" s="5"/>
      <c r="F5" s="5"/>
      <c r="G5" s="5"/>
      <c r="H5" s="5"/>
      <c r="I5" s="5"/>
      <c r="J5" s="5"/>
      <c r="K5" s="5"/>
      <c r="L5" s="5"/>
      <c r="M5" s="5"/>
      <c r="N5" s="5"/>
      <c r="O5" s="5"/>
      <c r="P5" s="5"/>
      <c r="Q5" s="5"/>
      <c r="R5" s="5"/>
      <c r="S5" s="5"/>
      <c r="T5" s="5"/>
      <c r="U5" s="5"/>
      <c r="V5" s="5"/>
      <c r="W5" s="5"/>
      <c r="X5" s="5"/>
      <c r="Y5" s="5"/>
      <c r="Z5" s="5"/>
      <c r="AA5" s="5"/>
      <c r="AB5" s="5"/>
    </row>
    <row r="6" spans="1:248">
      <c r="A6" s="5"/>
      <c r="B6" s="5"/>
      <c r="C6" s="5"/>
      <c r="D6" s="37" t="s">
        <v>3</v>
      </c>
      <c r="E6" s="5"/>
      <c r="F6" s="5"/>
      <c r="G6" s="5"/>
      <c r="H6" s="5"/>
      <c r="I6" s="5"/>
      <c r="J6" s="5"/>
      <c r="K6" s="5"/>
      <c r="L6" s="5"/>
      <c r="M6" s="5"/>
      <c r="N6" s="5"/>
      <c r="O6" s="5"/>
      <c r="P6" s="5"/>
      <c r="Q6" s="5"/>
      <c r="R6" s="5"/>
      <c r="S6" s="5"/>
      <c r="T6" s="5"/>
      <c r="U6" s="5"/>
      <c r="V6" s="5"/>
      <c r="W6" s="5"/>
      <c r="X6" s="5"/>
      <c r="Y6" s="5"/>
      <c r="Z6" s="5"/>
      <c r="AA6" s="5"/>
      <c r="AB6" s="5"/>
    </row>
    <row r="7" spans="1:248" s="70" customFormat="1">
      <c r="B7" s="9"/>
      <c r="C7" s="9"/>
      <c r="D7" s="35"/>
      <c r="E7" s="9"/>
      <c r="F7" s="9"/>
      <c r="G7" s="9" t="s">
        <v>4</v>
      </c>
      <c r="H7" s="9"/>
      <c r="I7" s="9"/>
      <c r="K7" s="9"/>
      <c r="M7" s="9"/>
      <c r="N7" s="9"/>
      <c r="P7" s="9"/>
      <c r="Q7" s="9"/>
      <c r="R7" s="9"/>
      <c r="S7" s="9"/>
      <c r="U7" s="9"/>
      <c r="V7" s="9"/>
      <c r="W7" s="9"/>
      <c r="X7" s="9"/>
      <c r="Z7" s="9"/>
      <c r="AA7" s="9"/>
      <c r="AC7" s="9" t="s">
        <v>5</v>
      </c>
      <c r="AD7" s="9"/>
      <c r="AE7" s="9"/>
      <c r="AF7" s="9"/>
      <c r="AG7" s="9"/>
      <c r="AH7" s="9"/>
      <c r="AI7" s="9"/>
      <c r="AJ7" s="9"/>
      <c r="AK7" s="9"/>
      <c r="AL7" s="9"/>
      <c r="AM7" s="9"/>
      <c r="AN7" s="9"/>
      <c r="AO7" s="9"/>
      <c r="AP7" s="9"/>
      <c r="AQ7" s="9"/>
      <c r="AR7" s="9"/>
      <c r="AS7" s="9"/>
      <c r="AT7" s="9"/>
      <c r="AU7" s="9"/>
      <c r="AY7" s="9" t="s">
        <v>6</v>
      </c>
      <c r="BU7" s="9" t="s">
        <v>7</v>
      </c>
      <c r="CQ7" s="9" t="s">
        <v>8</v>
      </c>
      <c r="DM7" s="9" t="s">
        <v>9</v>
      </c>
      <c r="EI7" s="9" t="s">
        <v>10</v>
      </c>
      <c r="FE7" s="9" t="s">
        <v>11</v>
      </c>
      <c r="GA7" s="9" t="s">
        <v>12</v>
      </c>
      <c r="GW7" s="9" t="s">
        <v>13</v>
      </c>
      <c r="HS7" s="9" t="s">
        <v>14</v>
      </c>
    </row>
    <row r="8" spans="1:248">
      <c r="C8" s="57"/>
      <c r="D8" s="61" t="s">
        <v>15</v>
      </c>
      <c r="E8" s="69"/>
      <c r="F8" s="68" t="s">
        <v>16</v>
      </c>
      <c r="G8" s="189" t="b">
        <v>0</v>
      </c>
      <c r="H8" s="190"/>
      <c r="I8" s="190"/>
      <c r="J8" s="190"/>
      <c r="K8" s="190"/>
      <c r="L8" s="190"/>
      <c r="M8" s="190"/>
      <c r="N8" s="190"/>
      <c r="O8" s="190"/>
      <c r="P8" s="190"/>
      <c r="Q8" s="190"/>
      <c r="R8" s="190"/>
      <c r="S8" s="190"/>
      <c r="T8" s="190"/>
      <c r="U8" s="190"/>
      <c r="V8" s="190"/>
      <c r="W8" s="190"/>
      <c r="X8" s="190"/>
      <c r="Y8" s="190"/>
      <c r="Z8" s="190"/>
      <c r="AA8" s="190"/>
      <c r="AB8" s="191"/>
      <c r="AC8" s="189" t="b">
        <v>0</v>
      </c>
      <c r="AD8" s="190"/>
      <c r="AE8" s="190"/>
      <c r="AF8" s="190"/>
      <c r="AG8" s="190"/>
      <c r="AH8" s="190"/>
      <c r="AI8" s="190"/>
      <c r="AJ8" s="190"/>
      <c r="AK8" s="190"/>
      <c r="AL8" s="190"/>
      <c r="AM8" s="190"/>
      <c r="AN8" s="190"/>
      <c r="AO8" s="190"/>
      <c r="AP8" s="190"/>
      <c r="AQ8" s="190"/>
      <c r="AR8" s="190"/>
      <c r="AS8" s="190"/>
      <c r="AT8" s="190"/>
      <c r="AU8" s="190"/>
      <c r="AV8" s="190"/>
      <c r="AW8" s="190"/>
      <c r="AX8" s="191"/>
      <c r="AY8" s="189" t="b">
        <v>0</v>
      </c>
      <c r="AZ8" s="190"/>
      <c r="BA8" s="190"/>
      <c r="BB8" s="190"/>
      <c r="BC8" s="190"/>
      <c r="BD8" s="190"/>
      <c r="BE8" s="190"/>
      <c r="BF8" s="190"/>
      <c r="BG8" s="190"/>
      <c r="BH8" s="190"/>
      <c r="BI8" s="190"/>
      <c r="BJ8" s="190"/>
      <c r="BK8" s="190"/>
      <c r="BL8" s="190"/>
      <c r="BM8" s="190"/>
      <c r="BN8" s="190"/>
      <c r="BO8" s="190"/>
      <c r="BP8" s="190"/>
      <c r="BQ8" s="190"/>
      <c r="BR8" s="190"/>
      <c r="BS8" s="190"/>
      <c r="BT8" s="191"/>
      <c r="BU8" s="189" t="b">
        <v>0</v>
      </c>
      <c r="BV8" s="190"/>
      <c r="BW8" s="190"/>
      <c r="BX8" s="190"/>
      <c r="BY8" s="190"/>
      <c r="BZ8" s="190"/>
      <c r="CA8" s="190"/>
      <c r="CB8" s="190"/>
      <c r="CC8" s="190"/>
      <c r="CD8" s="190"/>
      <c r="CE8" s="190"/>
      <c r="CF8" s="190"/>
      <c r="CG8" s="190"/>
      <c r="CH8" s="190"/>
      <c r="CI8" s="190"/>
      <c r="CJ8" s="190"/>
      <c r="CK8" s="190"/>
      <c r="CL8" s="190"/>
      <c r="CM8" s="190"/>
      <c r="CN8" s="190"/>
      <c r="CO8" s="190"/>
      <c r="CP8" s="191"/>
      <c r="CQ8" s="189" t="b">
        <v>0</v>
      </c>
      <c r="CR8" s="190"/>
      <c r="CS8" s="190"/>
      <c r="CT8" s="190"/>
      <c r="CU8" s="190"/>
      <c r="CV8" s="190"/>
      <c r="CW8" s="190"/>
      <c r="CX8" s="190"/>
      <c r="CY8" s="190"/>
      <c r="CZ8" s="190"/>
      <c r="DA8" s="190"/>
      <c r="DB8" s="190"/>
      <c r="DC8" s="190"/>
      <c r="DD8" s="190"/>
      <c r="DE8" s="190"/>
      <c r="DF8" s="190"/>
      <c r="DG8" s="190"/>
      <c r="DH8" s="190"/>
      <c r="DI8" s="190"/>
      <c r="DJ8" s="190"/>
      <c r="DK8" s="190"/>
      <c r="DL8" s="191"/>
      <c r="DM8" s="189" t="b">
        <v>0</v>
      </c>
      <c r="DN8" s="190"/>
      <c r="DO8" s="190"/>
      <c r="DP8" s="190"/>
      <c r="DQ8" s="190"/>
      <c r="DR8" s="190"/>
      <c r="DS8" s="190"/>
      <c r="DT8" s="190"/>
      <c r="DU8" s="190"/>
      <c r="DV8" s="190"/>
      <c r="DW8" s="190"/>
      <c r="DX8" s="190"/>
      <c r="DY8" s="190"/>
      <c r="DZ8" s="190"/>
      <c r="EA8" s="190"/>
      <c r="EB8" s="190"/>
      <c r="EC8" s="190"/>
      <c r="ED8" s="190"/>
      <c r="EE8" s="190"/>
      <c r="EF8" s="190"/>
      <c r="EG8" s="190"/>
      <c r="EH8" s="191"/>
      <c r="EI8" s="189" t="b">
        <v>0</v>
      </c>
      <c r="EJ8" s="190"/>
      <c r="EK8" s="190"/>
      <c r="EL8" s="190"/>
      <c r="EM8" s="190"/>
      <c r="EN8" s="190"/>
      <c r="EO8" s="190"/>
      <c r="EP8" s="190"/>
      <c r="EQ8" s="190"/>
      <c r="ER8" s="190"/>
      <c r="ES8" s="190"/>
      <c r="ET8" s="190"/>
      <c r="EU8" s="190"/>
      <c r="EV8" s="190"/>
      <c r="EW8" s="190"/>
      <c r="EX8" s="190"/>
      <c r="EY8" s="190"/>
      <c r="EZ8" s="190"/>
      <c r="FA8" s="190"/>
      <c r="FB8" s="190"/>
      <c r="FC8" s="190"/>
      <c r="FD8" s="191"/>
      <c r="FE8" s="189" t="b">
        <v>0</v>
      </c>
      <c r="FF8" s="190"/>
      <c r="FG8" s="190"/>
      <c r="FH8" s="190"/>
      <c r="FI8" s="190"/>
      <c r="FJ8" s="190"/>
      <c r="FK8" s="190"/>
      <c r="FL8" s="190"/>
      <c r="FM8" s="190"/>
      <c r="FN8" s="190"/>
      <c r="FO8" s="190"/>
      <c r="FP8" s="190"/>
      <c r="FQ8" s="190"/>
      <c r="FR8" s="190"/>
      <c r="FS8" s="190"/>
      <c r="FT8" s="190"/>
      <c r="FU8" s="190"/>
      <c r="FV8" s="190"/>
      <c r="FW8" s="190"/>
      <c r="FX8" s="190"/>
      <c r="FY8" s="190"/>
      <c r="FZ8" s="191"/>
      <c r="GA8" s="189" t="b">
        <v>0</v>
      </c>
      <c r="GB8" s="190"/>
      <c r="GC8" s="190"/>
      <c r="GD8" s="190"/>
      <c r="GE8" s="190"/>
      <c r="GF8" s="190"/>
      <c r="GG8" s="190"/>
      <c r="GH8" s="190"/>
      <c r="GI8" s="190"/>
      <c r="GJ8" s="190"/>
      <c r="GK8" s="190"/>
      <c r="GL8" s="190"/>
      <c r="GM8" s="190"/>
      <c r="GN8" s="190"/>
      <c r="GO8" s="190"/>
      <c r="GP8" s="190"/>
      <c r="GQ8" s="190"/>
      <c r="GR8" s="190"/>
      <c r="GS8" s="190"/>
      <c r="GT8" s="190"/>
      <c r="GU8" s="190"/>
      <c r="GV8" s="191"/>
      <c r="GW8" s="189" t="b">
        <v>0</v>
      </c>
      <c r="GX8" s="190"/>
      <c r="GY8" s="190"/>
      <c r="GZ8" s="190"/>
      <c r="HA8" s="190"/>
      <c r="HB8" s="190"/>
      <c r="HC8" s="190"/>
      <c r="HD8" s="190"/>
      <c r="HE8" s="190"/>
      <c r="HF8" s="190"/>
      <c r="HG8" s="190"/>
      <c r="HH8" s="190"/>
      <c r="HI8" s="190"/>
      <c r="HJ8" s="190"/>
      <c r="HK8" s="190"/>
      <c r="HL8" s="190"/>
      <c r="HM8" s="190"/>
      <c r="HN8" s="190"/>
      <c r="HO8" s="190"/>
      <c r="HP8" s="190"/>
      <c r="HQ8" s="190"/>
      <c r="HR8" s="191"/>
      <c r="HS8" s="189" t="b">
        <v>0</v>
      </c>
      <c r="HT8" s="190"/>
      <c r="HU8" s="190"/>
      <c r="HV8" s="190"/>
      <c r="HW8" s="190"/>
      <c r="HX8" s="190"/>
      <c r="HY8" s="190"/>
      <c r="HZ8" s="190"/>
      <c r="IA8" s="190"/>
      <c r="IB8" s="190"/>
      <c r="IC8" s="190"/>
      <c r="ID8" s="190"/>
      <c r="IE8" s="190"/>
      <c r="IF8" s="190"/>
      <c r="IG8" s="190"/>
      <c r="IH8" s="190"/>
      <c r="II8" s="190"/>
      <c r="IJ8" s="190"/>
      <c r="IK8" s="190"/>
      <c r="IL8" s="190"/>
      <c r="IM8" s="190"/>
      <c r="IN8" s="191"/>
    </row>
    <row r="9" spans="1:248" ht="35.1" customHeight="1">
      <c r="B9" s="5"/>
      <c r="C9" s="62" t="str">
        <f>"1"&amp;"-"&amp;COUNTA(C$7:$C7)+1</f>
        <v>1-1</v>
      </c>
      <c r="D9" s="63" t="s">
        <v>17</v>
      </c>
      <c r="E9" s="64"/>
      <c r="F9" s="65" t="s">
        <v>18</v>
      </c>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row>
    <row r="10" spans="1:248" ht="35.1" customHeight="1">
      <c r="B10" s="5"/>
      <c r="C10" s="57" t="str">
        <f>"1"&amp;"-"&amp;COUNTA(C$7:$C8)+1</f>
        <v>1-1</v>
      </c>
      <c r="D10" s="42" t="s">
        <v>19</v>
      </c>
      <c r="E10" s="40"/>
      <c r="F10" s="41" t="s">
        <v>20</v>
      </c>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7"/>
      <c r="CW10" s="167"/>
      <c r="CX10" s="167"/>
      <c r="CY10" s="167"/>
      <c r="CZ10" s="167"/>
      <c r="DA10" s="167"/>
      <c r="DB10" s="167"/>
      <c r="DC10" s="167"/>
      <c r="DD10" s="167"/>
      <c r="DE10" s="167"/>
      <c r="DF10" s="167"/>
      <c r="DG10" s="167"/>
      <c r="DH10" s="167"/>
      <c r="DI10" s="167"/>
      <c r="DJ10" s="167"/>
      <c r="DK10" s="167"/>
      <c r="DL10" s="167"/>
      <c r="DM10" s="167"/>
      <c r="DN10" s="167"/>
      <c r="DO10" s="167"/>
      <c r="DP10" s="167"/>
      <c r="DQ10" s="167"/>
      <c r="DR10" s="167"/>
      <c r="DS10" s="167"/>
      <c r="DT10" s="167"/>
      <c r="DU10" s="167"/>
      <c r="DV10" s="167"/>
      <c r="DW10" s="167"/>
      <c r="DX10" s="167"/>
      <c r="DY10" s="167"/>
      <c r="DZ10" s="167"/>
      <c r="EA10" s="167"/>
      <c r="EB10" s="167"/>
      <c r="EC10" s="167"/>
      <c r="ED10" s="167"/>
      <c r="EE10" s="167"/>
      <c r="EF10" s="167"/>
      <c r="EG10" s="167"/>
      <c r="EH10" s="167"/>
      <c r="EI10" s="167"/>
      <c r="EJ10" s="167"/>
      <c r="EK10" s="167"/>
      <c r="EL10" s="167"/>
      <c r="EM10" s="167"/>
      <c r="EN10" s="167"/>
      <c r="EO10" s="167"/>
      <c r="EP10" s="167"/>
      <c r="EQ10" s="167"/>
      <c r="ER10" s="167"/>
      <c r="ES10" s="167"/>
      <c r="ET10" s="167"/>
      <c r="EU10" s="167"/>
      <c r="EV10" s="167"/>
      <c r="EW10" s="167"/>
      <c r="EX10" s="167"/>
      <c r="EY10" s="167"/>
      <c r="EZ10" s="167"/>
      <c r="FA10" s="167"/>
      <c r="FB10" s="167"/>
      <c r="FC10" s="167"/>
      <c r="FD10" s="167"/>
      <c r="FE10" s="167"/>
      <c r="FF10" s="167"/>
      <c r="FG10" s="167"/>
      <c r="FH10" s="167"/>
      <c r="FI10" s="167"/>
      <c r="FJ10" s="167"/>
      <c r="FK10" s="167"/>
      <c r="FL10" s="167"/>
      <c r="FM10" s="167"/>
      <c r="FN10" s="167"/>
      <c r="FO10" s="167"/>
      <c r="FP10" s="167"/>
      <c r="FQ10" s="167"/>
      <c r="FR10" s="167"/>
      <c r="FS10" s="167"/>
      <c r="FT10" s="167"/>
      <c r="FU10" s="167"/>
      <c r="FV10" s="167"/>
      <c r="FW10" s="167"/>
      <c r="FX10" s="167"/>
      <c r="FY10" s="167"/>
      <c r="FZ10" s="167"/>
      <c r="GA10" s="167"/>
      <c r="GB10" s="167"/>
      <c r="GC10" s="167"/>
      <c r="GD10" s="167"/>
      <c r="GE10" s="167"/>
      <c r="GF10" s="167"/>
      <c r="GG10" s="167"/>
      <c r="GH10" s="167"/>
      <c r="GI10" s="167"/>
      <c r="GJ10" s="167"/>
      <c r="GK10" s="167"/>
      <c r="GL10" s="167"/>
      <c r="GM10" s="167"/>
      <c r="GN10" s="167"/>
      <c r="GO10" s="167"/>
      <c r="GP10" s="167"/>
      <c r="GQ10" s="167"/>
      <c r="GR10" s="167"/>
      <c r="GS10" s="167"/>
      <c r="GT10" s="167"/>
      <c r="GU10" s="167"/>
      <c r="GV10" s="167"/>
      <c r="GW10" s="167"/>
      <c r="GX10" s="167"/>
      <c r="GY10" s="167"/>
      <c r="GZ10" s="167"/>
      <c r="HA10" s="167"/>
      <c r="HB10" s="167"/>
      <c r="HC10" s="167"/>
      <c r="HD10" s="167"/>
      <c r="HE10" s="167"/>
      <c r="HF10" s="167"/>
      <c r="HG10" s="167"/>
      <c r="HH10" s="167"/>
      <c r="HI10" s="167"/>
      <c r="HJ10" s="167"/>
      <c r="HK10" s="167"/>
      <c r="HL10" s="167"/>
      <c r="HM10" s="167"/>
      <c r="HN10" s="167"/>
      <c r="HO10" s="167"/>
      <c r="HP10" s="167"/>
      <c r="HQ10" s="167"/>
      <c r="HR10" s="167"/>
      <c r="HS10" s="167"/>
      <c r="HT10" s="167"/>
      <c r="HU10" s="167"/>
      <c r="HV10" s="167"/>
      <c r="HW10" s="167"/>
      <c r="HX10" s="167"/>
      <c r="HY10" s="167"/>
      <c r="HZ10" s="167"/>
      <c r="IA10" s="167"/>
      <c r="IB10" s="167"/>
      <c r="IC10" s="167"/>
      <c r="ID10" s="167"/>
      <c r="IE10" s="167"/>
      <c r="IF10" s="167"/>
      <c r="IG10" s="167"/>
      <c r="IH10" s="167"/>
      <c r="II10" s="167"/>
      <c r="IJ10" s="167"/>
      <c r="IK10" s="167"/>
      <c r="IL10" s="167"/>
      <c r="IM10" s="167"/>
      <c r="IN10" s="167"/>
    </row>
    <row r="11" spans="1:248" ht="35.1" customHeight="1">
      <c r="B11" s="5"/>
      <c r="C11" s="39" t="str">
        <f>"1"&amp;"-"&amp;COUNTA(C$7:$C9)+1</f>
        <v>1-2</v>
      </c>
      <c r="D11" s="42" t="s">
        <v>21</v>
      </c>
      <c r="E11" s="40"/>
      <c r="F11" s="41" t="s">
        <v>22</v>
      </c>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167"/>
      <c r="CD11" s="167"/>
      <c r="CE11" s="167"/>
      <c r="CF11" s="167"/>
      <c r="CG11" s="167"/>
      <c r="CH11" s="167"/>
      <c r="CI11" s="167"/>
      <c r="CJ11" s="167"/>
      <c r="CK11" s="167"/>
      <c r="CL11" s="167"/>
      <c r="CM11" s="167"/>
      <c r="CN11" s="167"/>
      <c r="CO11" s="167"/>
      <c r="CP11" s="167"/>
      <c r="CQ11" s="167"/>
      <c r="CR11" s="167"/>
      <c r="CS11" s="167"/>
      <c r="CT11" s="167"/>
      <c r="CU11" s="167"/>
      <c r="CV11" s="167"/>
      <c r="CW11" s="167"/>
      <c r="CX11" s="167"/>
      <c r="CY11" s="167"/>
      <c r="CZ11" s="167"/>
      <c r="DA11" s="167"/>
      <c r="DB11" s="167"/>
      <c r="DC11" s="167"/>
      <c r="DD11" s="167"/>
      <c r="DE11" s="167"/>
      <c r="DF11" s="167"/>
      <c r="DG11" s="167"/>
      <c r="DH11" s="167"/>
      <c r="DI11" s="167"/>
      <c r="DJ11" s="167"/>
      <c r="DK11" s="167"/>
      <c r="DL11" s="167"/>
      <c r="DM11" s="167"/>
      <c r="DN11" s="167"/>
      <c r="DO11" s="167"/>
      <c r="DP11" s="167"/>
      <c r="DQ11" s="167"/>
      <c r="DR11" s="167"/>
      <c r="DS11" s="167"/>
      <c r="DT11" s="167"/>
      <c r="DU11" s="167"/>
      <c r="DV11" s="167"/>
      <c r="DW11" s="167"/>
      <c r="DX11" s="167"/>
      <c r="DY11" s="167"/>
      <c r="DZ11" s="167"/>
      <c r="EA11" s="167"/>
      <c r="EB11" s="167"/>
      <c r="EC11" s="167"/>
      <c r="ED11" s="167"/>
      <c r="EE11" s="167"/>
      <c r="EF11" s="167"/>
      <c r="EG11" s="167"/>
      <c r="EH11" s="167"/>
      <c r="EI11" s="167"/>
      <c r="EJ11" s="167"/>
      <c r="EK11" s="167"/>
      <c r="EL11" s="167"/>
      <c r="EM11" s="167"/>
      <c r="EN11" s="167"/>
      <c r="EO11" s="167"/>
      <c r="EP11" s="167"/>
      <c r="EQ11" s="167"/>
      <c r="ER11" s="167"/>
      <c r="ES11" s="167"/>
      <c r="ET11" s="167"/>
      <c r="EU11" s="167"/>
      <c r="EV11" s="167"/>
      <c r="EW11" s="167"/>
      <c r="EX11" s="167"/>
      <c r="EY11" s="167"/>
      <c r="EZ11" s="167"/>
      <c r="FA11" s="167"/>
      <c r="FB11" s="167"/>
      <c r="FC11" s="167"/>
      <c r="FD11" s="167"/>
      <c r="FE11" s="167"/>
      <c r="FF11" s="167"/>
      <c r="FG11" s="167"/>
      <c r="FH11" s="167"/>
      <c r="FI11" s="167"/>
      <c r="FJ11" s="167"/>
      <c r="FK11" s="167"/>
      <c r="FL11" s="167"/>
      <c r="FM11" s="167"/>
      <c r="FN11" s="167"/>
      <c r="FO11" s="167"/>
      <c r="FP11" s="167"/>
      <c r="FQ11" s="167"/>
      <c r="FR11" s="167"/>
      <c r="FS11" s="167"/>
      <c r="FT11" s="167"/>
      <c r="FU11" s="167"/>
      <c r="FV11" s="167"/>
      <c r="FW11" s="167"/>
      <c r="FX11" s="167"/>
      <c r="FY11" s="167"/>
      <c r="FZ11" s="167"/>
      <c r="GA11" s="167"/>
      <c r="GB11" s="167"/>
      <c r="GC11" s="167"/>
      <c r="GD11" s="167"/>
      <c r="GE11" s="167"/>
      <c r="GF11" s="167"/>
      <c r="GG11" s="167"/>
      <c r="GH11" s="167"/>
      <c r="GI11" s="167"/>
      <c r="GJ11" s="167"/>
      <c r="GK11" s="167"/>
      <c r="GL11" s="167"/>
      <c r="GM11" s="167"/>
      <c r="GN11" s="167"/>
      <c r="GO11" s="167"/>
      <c r="GP11" s="167"/>
      <c r="GQ11" s="167"/>
      <c r="GR11" s="167"/>
      <c r="GS11" s="167"/>
      <c r="GT11" s="167"/>
      <c r="GU11" s="167"/>
      <c r="GV11" s="167"/>
      <c r="GW11" s="167"/>
      <c r="GX11" s="167"/>
      <c r="GY11" s="167"/>
      <c r="GZ11" s="167"/>
      <c r="HA11" s="167"/>
      <c r="HB11" s="167"/>
      <c r="HC11" s="167"/>
      <c r="HD11" s="167"/>
      <c r="HE11" s="167"/>
      <c r="HF11" s="167"/>
      <c r="HG11" s="167"/>
      <c r="HH11" s="167"/>
      <c r="HI11" s="167"/>
      <c r="HJ11" s="167"/>
      <c r="HK11" s="167"/>
      <c r="HL11" s="167"/>
      <c r="HM11" s="167"/>
      <c r="HN11" s="167"/>
      <c r="HO11" s="167"/>
      <c r="HP11" s="167"/>
      <c r="HQ11" s="167"/>
      <c r="HR11" s="167"/>
      <c r="HS11" s="167"/>
      <c r="HT11" s="167"/>
      <c r="HU11" s="167"/>
      <c r="HV11" s="167"/>
      <c r="HW11" s="167"/>
      <c r="HX11" s="167"/>
      <c r="HY11" s="167"/>
      <c r="HZ11" s="167"/>
      <c r="IA11" s="167"/>
      <c r="IB11" s="167"/>
      <c r="IC11" s="167"/>
      <c r="ID11" s="167"/>
      <c r="IE11" s="167"/>
      <c r="IF11" s="167"/>
      <c r="IG11" s="167"/>
      <c r="IH11" s="167"/>
      <c r="II11" s="167"/>
      <c r="IJ11" s="167"/>
      <c r="IK11" s="167"/>
      <c r="IL11" s="167"/>
      <c r="IM11" s="167"/>
      <c r="IN11" s="167"/>
    </row>
    <row r="12" spans="1:248" ht="35.1" customHeight="1">
      <c r="B12" s="5"/>
      <c r="C12" s="39" t="str">
        <f>"1"&amp;"-"&amp;COUNTA(C$7:$C10)+1</f>
        <v>1-3</v>
      </c>
      <c r="D12" s="42" t="s">
        <v>23</v>
      </c>
      <c r="E12" s="40"/>
      <c r="F12" s="41" t="s">
        <v>22</v>
      </c>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68"/>
      <c r="CF12" s="168"/>
      <c r="CG12" s="168"/>
      <c r="CH12" s="168"/>
      <c r="CI12" s="168"/>
      <c r="CJ12" s="168"/>
      <c r="CK12" s="168"/>
      <c r="CL12" s="168"/>
      <c r="CM12" s="168"/>
      <c r="CN12" s="168"/>
      <c r="CO12" s="168"/>
      <c r="CP12" s="168"/>
      <c r="CQ12" s="168"/>
      <c r="CR12" s="168"/>
      <c r="CS12" s="168"/>
      <c r="CT12" s="168"/>
      <c r="CU12" s="168"/>
      <c r="CV12" s="168"/>
      <c r="CW12" s="168"/>
      <c r="CX12" s="168"/>
      <c r="CY12" s="168"/>
      <c r="CZ12" s="168"/>
      <c r="DA12" s="168"/>
      <c r="DB12" s="168"/>
      <c r="DC12" s="168"/>
      <c r="DD12" s="168"/>
      <c r="DE12" s="168"/>
      <c r="DF12" s="168"/>
      <c r="DG12" s="168"/>
      <c r="DH12" s="168"/>
      <c r="DI12" s="168"/>
      <c r="DJ12" s="168"/>
      <c r="DK12" s="168"/>
      <c r="DL12" s="168"/>
      <c r="DM12" s="168"/>
      <c r="DN12" s="168"/>
      <c r="DO12" s="168"/>
      <c r="DP12" s="168"/>
      <c r="DQ12" s="168"/>
      <c r="DR12" s="168"/>
      <c r="DS12" s="168"/>
      <c r="DT12" s="168"/>
      <c r="DU12" s="168"/>
      <c r="DV12" s="168"/>
      <c r="DW12" s="168"/>
      <c r="DX12" s="168"/>
      <c r="DY12" s="168"/>
      <c r="DZ12" s="168"/>
      <c r="EA12" s="168"/>
      <c r="EB12" s="168"/>
      <c r="EC12" s="168"/>
      <c r="ED12" s="168"/>
      <c r="EE12" s="168"/>
      <c r="EF12" s="168"/>
      <c r="EG12" s="168"/>
      <c r="EH12" s="168"/>
      <c r="EI12" s="168"/>
      <c r="EJ12" s="168"/>
      <c r="EK12" s="168"/>
      <c r="EL12" s="168"/>
      <c r="EM12" s="168"/>
      <c r="EN12" s="168"/>
      <c r="EO12" s="168"/>
      <c r="EP12" s="168"/>
      <c r="EQ12" s="168"/>
      <c r="ER12" s="168"/>
      <c r="ES12" s="168"/>
      <c r="ET12" s="168"/>
      <c r="EU12" s="168"/>
      <c r="EV12" s="168"/>
      <c r="EW12" s="168"/>
      <c r="EX12" s="168"/>
      <c r="EY12" s="168"/>
      <c r="EZ12" s="168"/>
      <c r="FA12" s="168"/>
      <c r="FB12" s="168"/>
      <c r="FC12" s="168"/>
      <c r="FD12" s="168"/>
      <c r="FE12" s="168"/>
      <c r="FF12" s="168"/>
      <c r="FG12" s="168"/>
      <c r="FH12" s="168"/>
      <c r="FI12" s="168"/>
      <c r="FJ12" s="168"/>
      <c r="FK12" s="168"/>
      <c r="FL12" s="168"/>
      <c r="FM12" s="168"/>
      <c r="FN12" s="168"/>
      <c r="FO12" s="168"/>
      <c r="FP12" s="168"/>
      <c r="FQ12" s="168"/>
      <c r="FR12" s="168"/>
      <c r="FS12" s="168"/>
      <c r="FT12" s="168"/>
      <c r="FU12" s="168"/>
      <c r="FV12" s="168"/>
      <c r="FW12" s="168"/>
      <c r="FX12" s="168"/>
      <c r="FY12" s="168"/>
      <c r="FZ12" s="168"/>
      <c r="GA12" s="168"/>
      <c r="GB12" s="168"/>
      <c r="GC12" s="168"/>
      <c r="GD12" s="168"/>
      <c r="GE12" s="168"/>
      <c r="GF12" s="168"/>
      <c r="GG12" s="168"/>
      <c r="GH12" s="168"/>
      <c r="GI12" s="168"/>
      <c r="GJ12" s="168"/>
      <c r="GK12" s="168"/>
      <c r="GL12" s="168"/>
      <c r="GM12" s="168"/>
      <c r="GN12" s="168"/>
      <c r="GO12" s="168"/>
      <c r="GP12" s="168"/>
      <c r="GQ12" s="168"/>
      <c r="GR12" s="168"/>
      <c r="GS12" s="168"/>
      <c r="GT12" s="168"/>
      <c r="GU12" s="168"/>
      <c r="GV12" s="168"/>
      <c r="GW12" s="168"/>
      <c r="GX12" s="168"/>
      <c r="GY12" s="168"/>
      <c r="GZ12" s="168"/>
      <c r="HA12" s="168"/>
      <c r="HB12" s="168"/>
      <c r="HC12" s="168"/>
      <c r="HD12" s="168"/>
      <c r="HE12" s="168"/>
      <c r="HF12" s="168"/>
      <c r="HG12" s="168"/>
      <c r="HH12" s="168"/>
      <c r="HI12" s="168"/>
      <c r="HJ12" s="168"/>
      <c r="HK12" s="168"/>
      <c r="HL12" s="168"/>
      <c r="HM12" s="168"/>
      <c r="HN12" s="168"/>
      <c r="HO12" s="168"/>
      <c r="HP12" s="168"/>
      <c r="HQ12" s="168"/>
      <c r="HR12" s="168"/>
      <c r="HS12" s="168"/>
      <c r="HT12" s="168"/>
      <c r="HU12" s="168"/>
      <c r="HV12" s="168"/>
      <c r="HW12" s="168"/>
      <c r="HX12" s="168"/>
      <c r="HY12" s="168"/>
      <c r="HZ12" s="168"/>
      <c r="IA12" s="168"/>
      <c r="IB12" s="168"/>
      <c r="IC12" s="168"/>
      <c r="ID12" s="168"/>
      <c r="IE12" s="168"/>
      <c r="IF12" s="168"/>
      <c r="IG12" s="168"/>
      <c r="IH12" s="168"/>
      <c r="II12" s="168"/>
      <c r="IJ12" s="168"/>
      <c r="IK12" s="168"/>
      <c r="IL12" s="168"/>
      <c r="IM12" s="168"/>
      <c r="IN12" s="168"/>
    </row>
    <row r="13" spans="1:248" ht="35.1" customHeight="1">
      <c r="B13" s="5"/>
      <c r="C13" s="39" t="str">
        <f>"1"&amp;"-"&amp;COUNTA(C$7:$C11)+1</f>
        <v>1-4</v>
      </c>
      <c r="D13" s="166" t="s">
        <v>24</v>
      </c>
      <c r="E13" s="166"/>
      <c r="F13" s="71" t="s">
        <v>25</v>
      </c>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167"/>
      <c r="CC13" s="167"/>
      <c r="CD13" s="167"/>
      <c r="CE13" s="167"/>
      <c r="CF13" s="167"/>
      <c r="CG13" s="167"/>
      <c r="CH13" s="167"/>
      <c r="CI13" s="167"/>
      <c r="CJ13" s="167"/>
      <c r="CK13" s="167"/>
      <c r="CL13" s="167"/>
      <c r="CM13" s="167"/>
      <c r="CN13" s="167"/>
      <c r="CO13" s="167"/>
      <c r="CP13" s="167"/>
      <c r="CQ13" s="167"/>
      <c r="CR13" s="167"/>
      <c r="CS13" s="167"/>
      <c r="CT13" s="167"/>
      <c r="CU13" s="167"/>
      <c r="CV13" s="167"/>
      <c r="CW13" s="167"/>
      <c r="CX13" s="167"/>
      <c r="CY13" s="167"/>
      <c r="CZ13" s="167"/>
      <c r="DA13" s="167"/>
      <c r="DB13" s="167"/>
      <c r="DC13" s="167"/>
      <c r="DD13" s="167"/>
      <c r="DE13" s="167"/>
      <c r="DF13" s="167"/>
      <c r="DG13" s="167"/>
      <c r="DH13" s="167"/>
      <c r="DI13" s="167"/>
      <c r="DJ13" s="167"/>
      <c r="DK13" s="167"/>
      <c r="DL13" s="167"/>
      <c r="DM13" s="167"/>
      <c r="DN13" s="167"/>
      <c r="DO13" s="167"/>
      <c r="DP13" s="167"/>
      <c r="DQ13" s="167"/>
      <c r="DR13" s="167"/>
      <c r="DS13" s="167"/>
      <c r="DT13" s="167"/>
      <c r="DU13" s="167"/>
      <c r="DV13" s="167"/>
      <c r="DW13" s="167"/>
      <c r="DX13" s="167"/>
      <c r="DY13" s="167"/>
      <c r="DZ13" s="167"/>
      <c r="EA13" s="167"/>
      <c r="EB13" s="167"/>
      <c r="EC13" s="167"/>
      <c r="ED13" s="167"/>
      <c r="EE13" s="167"/>
      <c r="EF13" s="167"/>
      <c r="EG13" s="167"/>
      <c r="EH13" s="167"/>
      <c r="EI13" s="167"/>
      <c r="EJ13" s="167"/>
      <c r="EK13" s="167"/>
      <c r="EL13" s="167"/>
      <c r="EM13" s="167"/>
      <c r="EN13" s="167"/>
      <c r="EO13" s="167"/>
      <c r="EP13" s="167"/>
      <c r="EQ13" s="167"/>
      <c r="ER13" s="167"/>
      <c r="ES13" s="167"/>
      <c r="ET13" s="167"/>
      <c r="EU13" s="167"/>
      <c r="EV13" s="167"/>
      <c r="EW13" s="167"/>
      <c r="EX13" s="167"/>
      <c r="EY13" s="167"/>
      <c r="EZ13" s="167"/>
      <c r="FA13" s="167"/>
      <c r="FB13" s="167"/>
      <c r="FC13" s="167"/>
      <c r="FD13" s="167"/>
      <c r="FE13" s="167"/>
      <c r="FF13" s="167"/>
      <c r="FG13" s="167"/>
      <c r="FH13" s="167"/>
      <c r="FI13" s="167"/>
      <c r="FJ13" s="167"/>
      <c r="FK13" s="167"/>
      <c r="FL13" s="167"/>
      <c r="FM13" s="167"/>
      <c r="FN13" s="167"/>
      <c r="FO13" s="167"/>
      <c r="FP13" s="167"/>
      <c r="FQ13" s="167"/>
      <c r="FR13" s="167"/>
      <c r="FS13" s="167"/>
      <c r="FT13" s="167"/>
      <c r="FU13" s="167"/>
      <c r="FV13" s="167"/>
      <c r="FW13" s="167"/>
      <c r="FX13" s="167"/>
      <c r="FY13" s="167"/>
      <c r="FZ13" s="167"/>
      <c r="GA13" s="167"/>
      <c r="GB13" s="167"/>
      <c r="GC13" s="167"/>
      <c r="GD13" s="167"/>
      <c r="GE13" s="167"/>
      <c r="GF13" s="167"/>
      <c r="GG13" s="167"/>
      <c r="GH13" s="167"/>
      <c r="GI13" s="167"/>
      <c r="GJ13" s="167"/>
      <c r="GK13" s="167"/>
      <c r="GL13" s="167"/>
      <c r="GM13" s="167"/>
      <c r="GN13" s="167"/>
      <c r="GO13" s="167"/>
      <c r="GP13" s="167"/>
      <c r="GQ13" s="167"/>
      <c r="GR13" s="167"/>
      <c r="GS13" s="167"/>
      <c r="GT13" s="167"/>
      <c r="GU13" s="167"/>
      <c r="GV13" s="167"/>
      <c r="GW13" s="167"/>
      <c r="GX13" s="167"/>
      <c r="GY13" s="167"/>
      <c r="GZ13" s="167"/>
      <c r="HA13" s="167"/>
      <c r="HB13" s="167"/>
      <c r="HC13" s="167"/>
      <c r="HD13" s="167"/>
      <c r="HE13" s="167"/>
      <c r="HF13" s="167"/>
      <c r="HG13" s="167"/>
      <c r="HH13" s="167"/>
      <c r="HI13" s="167"/>
      <c r="HJ13" s="167"/>
      <c r="HK13" s="167"/>
      <c r="HL13" s="167"/>
      <c r="HM13" s="167"/>
      <c r="HN13" s="167"/>
      <c r="HO13" s="167"/>
      <c r="HP13" s="167"/>
      <c r="HQ13" s="167"/>
      <c r="HR13" s="167"/>
      <c r="HS13" s="167"/>
      <c r="HT13" s="167"/>
      <c r="HU13" s="167"/>
      <c r="HV13" s="167"/>
      <c r="HW13" s="167"/>
      <c r="HX13" s="167"/>
      <c r="HY13" s="167"/>
      <c r="HZ13" s="167"/>
      <c r="IA13" s="167"/>
      <c r="IB13" s="167"/>
      <c r="IC13" s="167"/>
      <c r="ID13" s="167"/>
      <c r="IE13" s="167"/>
      <c r="IF13" s="167"/>
      <c r="IG13" s="167"/>
      <c r="IH13" s="167"/>
      <c r="II13" s="167"/>
      <c r="IJ13" s="167"/>
      <c r="IK13" s="167"/>
      <c r="IL13" s="167"/>
      <c r="IM13" s="167"/>
      <c r="IN13" s="167"/>
    </row>
    <row r="14" spans="1:248" ht="35.1" customHeight="1">
      <c r="B14" s="5"/>
      <c r="C14" s="39" t="str">
        <f>"1"&amp;"-"&amp;COUNTA(C$7:$C12)+1</f>
        <v>1-5</v>
      </c>
      <c r="D14" s="42" t="s">
        <v>26</v>
      </c>
      <c r="E14" s="40"/>
      <c r="F14" s="41" t="s">
        <v>22</v>
      </c>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167"/>
      <c r="CD14" s="167"/>
      <c r="CE14" s="167"/>
      <c r="CF14" s="167"/>
      <c r="CG14" s="167"/>
      <c r="CH14" s="167"/>
      <c r="CI14" s="167"/>
      <c r="CJ14" s="167"/>
      <c r="CK14" s="167"/>
      <c r="CL14" s="167"/>
      <c r="CM14" s="167"/>
      <c r="CN14" s="167"/>
      <c r="CO14" s="167"/>
      <c r="CP14" s="167"/>
      <c r="CQ14" s="167"/>
      <c r="CR14" s="167"/>
      <c r="CS14" s="167"/>
      <c r="CT14" s="167"/>
      <c r="CU14" s="167"/>
      <c r="CV14" s="167"/>
      <c r="CW14" s="167"/>
      <c r="CX14" s="167"/>
      <c r="CY14" s="167"/>
      <c r="CZ14" s="167"/>
      <c r="DA14" s="167"/>
      <c r="DB14" s="167"/>
      <c r="DC14" s="167"/>
      <c r="DD14" s="167"/>
      <c r="DE14" s="167"/>
      <c r="DF14" s="167"/>
      <c r="DG14" s="167"/>
      <c r="DH14" s="167"/>
      <c r="DI14" s="167"/>
      <c r="DJ14" s="167"/>
      <c r="DK14" s="167"/>
      <c r="DL14" s="167"/>
      <c r="DM14" s="167"/>
      <c r="DN14" s="167"/>
      <c r="DO14" s="167"/>
      <c r="DP14" s="167"/>
      <c r="DQ14" s="167"/>
      <c r="DR14" s="167"/>
      <c r="DS14" s="167"/>
      <c r="DT14" s="167"/>
      <c r="DU14" s="167"/>
      <c r="DV14" s="167"/>
      <c r="DW14" s="167"/>
      <c r="DX14" s="167"/>
      <c r="DY14" s="167"/>
      <c r="DZ14" s="167"/>
      <c r="EA14" s="167"/>
      <c r="EB14" s="167"/>
      <c r="EC14" s="167"/>
      <c r="ED14" s="167"/>
      <c r="EE14" s="167"/>
      <c r="EF14" s="167"/>
      <c r="EG14" s="167"/>
      <c r="EH14" s="167"/>
      <c r="EI14" s="167"/>
      <c r="EJ14" s="167"/>
      <c r="EK14" s="167"/>
      <c r="EL14" s="167"/>
      <c r="EM14" s="167"/>
      <c r="EN14" s="167"/>
      <c r="EO14" s="167"/>
      <c r="EP14" s="167"/>
      <c r="EQ14" s="167"/>
      <c r="ER14" s="167"/>
      <c r="ES14" s="167"/>
      <c r="ET14" s="167"/>
      <c r="EU14" s="167"/>
      <c r="EV14" s="167"/>
      <c r="EW14" s="167"/>
      <c r="EX14" s="167"/>
      <c r="EY14" s="167"/>
      <c r="EZ14" s="167"/>
      <c r="FA14" s="167"/>
      <c r="FB14" s="167"/>
      <c r="FC14" s="167"/>
      <c r="FD14" s="167"/>
      <c r="FE14" s="167"/>
      <c r="FF14" s="167"/>
      <c r="FG14" s="167"/>
      <c r="FH14" s="167"/>
      <c r="FI14" s="167"/>
      <c r="FJ14" s="167"/>
      <c r="FK14" s="167"/>
      <c r="FL14" s="167"/>
      <c r="FM14" s="167"/>
      <c r="FN14" s="167"/>
      <c r="FO14" s="167"/>
      <c r="FP14" s="167"/>
      <c r="FQ14" s="167"/>
      <c r="FR14" s="167"/>
      <c r="FS14" s="167"/>
      <c r="FT14" s="167"/>
      <c r="FU14" s="167"/>
      <c r="FV14" s="167"/>
      <c r="FW14" s="167"/>
      <c r="FX14" s="167"/>
      <c r="FY14" s="167"/>
      <c r="FZ14" s="167"/>
      <c r="GA14" s="167"/>
      <c r="GB14" s="167"/>
      <c r="GC14" s="167"/>
      <c r="GD14" s="167"/>
      <c r="GE14" s="167"/>
      <c r="GF14" s="167"/>
      <c r="GG14" s="167"/>
      <c r="GH14" s="167"/>
      <c r="GI14" s="167"/>
      <c r="GJ14" s="167"/>
      <c r="GK14" s="167"/>
      <c r="GL14" s="167"/>
      <c r="GM14" s="167"/>
      <c r="GN14" s="167"/>
      <c r="GO14" s="167"/>
      <c r="GP14" s="167"/>
      <c r="GQ14" s="167"/>
      <c r="GR14" s="167"/>
      <c r="GS14" s="167"/>
      <c r="GT14" s="167"/>
      <c r="GU14" s="167"/>
      <c r="GV14" s="167"/>
      <c r="GW14" s="167"/>
      <c r="GX14" s="167"/>
      <c r="GY14" s="167"/>
      <c r="GZ14" s="167"/>
      <c r="HA14" s="167"/>
      <c r="HB14" s="167"/>
      <c r="HC14" s="167"/>
      <c r="HD14" s="167"/>
      <c r="HE14" s="167"/>
      <c r="HF14" s="167"/>
      <c r="HG14" s="167"/>
      <c r="HH14" s="167"/>
      <c r="HI14" s="167"/>
      <c r="HJ14" s="167"/>
      <c r="HK14" s="167"/>
      <c r="HL14" s="167"/>
      <c r="HM14" s="167"/>
      <c r="HN14" s="167"/>
      <c r="HO14" s="167"/>
      <c r="HP14" s="167"/>
      <c r="HQ14" s="167"/>
      <c r="HR14" s="167"/>
      <c r="HS14" s="167"/>
      <c r="HT14" s="167"/>
      <c r="HU14" s="167"/>
      <c r="HV14" s="167"/>
      <c r="HW14" s="167"/>
      <c r="HX14" s="167"/>
      <c r="HY14" s="167"/>
      <c r="HZ14" s="167"/>
      <c r="IA14" s="167"/>
      <c r="IB14" s="167"/>
      <c r="IC14" s="167"/>
      <c r="ID14" s="167"/>
      <c r="IE14" s="167"/>
      <c r="IF14" s="167"/>
      <c r="IG14" s="167"/>
      <c r="IH14" s="167"/>
      <c r="II14" s="167"/>
      <c r="IJ14" s="167"/>
      <c r="IK14" s="167"/>
      <c r="IL14" s="167"/>
      <c r="IM14" s="167"/>
      <c r="IN14" s="167"/>
    </row>
    <row r="15" spans="1:248" ht="35.1" customHeight="1">
      <c r="B15" s="5"/>
      <c r="C15" s="39" t="str">
        <f>"1"&amp;"-"&amp;COUNTA(C$7:$C13)+1</f>
        <v>1-6</v>
      </c>
      <c r="D15" s="42" t="s">
        <v>27</v>
      </c>
      <c r="E15" s="40"/>
      <c r="F15" s="41" t="s">
        <v>22</v>
      </c>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7"/>
      <c r="CT15" s="167"/>
      <c r="CU15" s="167"/>
      <c r="CV15" s="167"/>
      <c r="CW15" s="167"/>
      <c r="CX15" s="167"/>
      <c r="CY15" s="167"/>
      <c r="CZ15" s="167"/>
      <c r="DA15" s="167"/>
      <c r="DB15" s="167"/>
      <c r="DC15" s="167"/>
      <c r="DD15" s="167"/>
      <c r="DE15" s="167"/>
      <c r="DF15" s="167"/>
      <c r="DG15" s="167"/>
      <c r="DH15" s="167"/>
      <c r="DI15" s="167"/>
      <c r="DJ15" s="167"/>
      <c r="DK15" s="167"/>
      <c r="DL15" s="167"/>
      <c r="DM15" s="167"/>
      <c r="DN15" s="167"/>
      <c r="DO15" s="167"/>
      <c r="DP15" s="167"/>
      <c r="DQ15" s="167"/>
      <c r="DR15" s="167"/>
      <c r="DS15" s="167"/>
      <c r="DT15" s="167"/>
      <c r="DU15" s="167"/>
      <c r="DV15" s="167"/>
      <c r="DW15" s="167"/>
      <c r="DX15" s="167"/>
      <c r="DY15" s="167"/>
      <c r="DZ15" s="167"/>
      <c r="EA15" s="167"/>
      <c r="EB15" s="167"/>
      <c r="EC15" s="167"/>
      <c r="ED15" s="167"/>
      <c r="EE15" s="167"/>
      <c r="EF15" s="167"/>
      <c r="EG15" s="167"/>
      <c r="EH15" s="167"/>
      <c r="EI15" s="167"/>
      <c r="EJ15" s="167"/>
      <c r="EK15" s="167"/>
      <c r="EL15" s="167"/>
      <c r="EM15" s="167"/>
      <c r="EN15" s="167"/>
      <c r="EO15" s="167"/>
      <c r="EP15" s="167"/>
      <c r="EQ15" s="167"/>
      <c r="ER15" s="167"/>
      <c r="ES15" s="167"/>
      <c r="ET15" s="167"/>
      <c r="EU15" s="167"/>
      <c r="EV15" s="167"/>
      <c r="EW15" s="167"/>
      <c r="EX15" s="167"/>
      <c r="EY15" s="167"/>
      <c r="EZ15" s="167"/>
      <c r="FA15" s="167"/>
      <c r="FB15" s="167"/>
      <c r="FC15" s="167"/>
      <c r="FD15" s="167"/>
      <c r="FE15" s="167"/>
      <c r="FF15" s="167"/>
      <c r="FG15" s="167"/>
      <c r="FH15" s="167"/>
      <c r="FI15" s="167"/>
      <c r="FJ15" s="167"/>
      <c r="FK15" s="167"/>
      <c r="FL15" s="167"/>
      <c r="FM15" s="167"/>
      <c r="FN15" s="167"/>
      <c r="FO15" s="167"/>
      <c r="FP15" s="167"/>
      <c r="FQ15" s="167"/>
      <c r="FR15" s="167"/>
      <c r="FS15" s="167"/>
      <c r="FT15" s="167"/>
      <c r="FU15" s="167"/>
      <c r="FV15" s="167"/>
      <c r="FW15" s="167"/>
      <c r="FX15" s="167"/>
      <c r="FY15" s="167"/>
      <c r="FZ15" s="167"/>
      <c r="GA15" s="167"/>
      <c r="GB15" s="167"/>
      <c r="GC15" s="167"/>
      <c r="GD15" s="167"/>
      <c r="GE15" s="167"/>
      <c r="GF15" s="167"/>
      <c r="GG15" s="167"/>
      <c r="GH15" s="167"/>
      <c r="GI15" s="167"/>
      <c r="GJ15" s="167"/>
      <c r="GK15" s="167"/>
      <c r="GL15" s="167"/>
      <c r="GM15" s="167"/>
      <c r="GN15" s="167"/>
      <c r="GO15" s="167"/>
      <c r="GP15" s="167"/>
      <c r="GQ15" s="167"/>
      <c r="GR15" s="167"/>
      <c r="GS15" s="167"/>
      <c r="GT15" s="167"/>
      <c r="GU15" s="167"/>
      <c r="GV15" s="167"/>
      <c r="GW15" s="167"/>
      <c r="GX15" s="167"/>
      <c r="GY15" s="167"/>
      <c r="GZ15" s="167"/>
      <c r="HA15" s="167"/>
      <c r="HB15" s="167"/>
      <c r="HC15" s="167"/>
      <c r="HD15" s="167"/>
      <c r="HE15" s="167"/>
      <c r="HF15" s="167"/>
      <c r="HG15" s="167"/>
      <c r="HH15" s="167"/>
      <c r="HI15" s="167"/>
      <c r="HJ15" s="167"/>
      <c r="HK15" s="167"/>
      <c r="HL15" s="167"/>
      <c r="HM15" s="167"/>
      <c r="HN15" s="167"/>
      <c r="HO15" s="167"/>
      <c r="HP15" s="167"/>
      <c r="HQ15" s="167"/>
      <c r="HR15" s="167"/>
      <c r="HS15" s="167"/>
      <c r="HT15" s="167"/>
      <c r="HU15" s="167"/>
      <c r="HV15" s="167"/>
      <c r="HW15" s="167"/>
      <c r="HX15" s="167"/>
      <c r="HY15" s="167"/>
      <c r="HZ15" s="167"/>
      <c r="IA15" s="167"/>
      <c r="IB15" s="167"/>
      <c r="IC15" s="167"/>
      <c r="ID15" s="167"/>
      <c r="IE15" s="167"/>
      <c r="IF15" s="167"/>
      <c r="IG15" s="167"/>
      <c r="IH15" s="167"/>
      <c r="II15" s="167"/>
      <c r="IJ15" s="167"/>
      <c r="IK15" s="167"/>
      <c r="IL15" s="167"/>
      <c r="IM15" s="167"/>
      <c r="IN15" s="167"/>
    </row>
    <row r="16" spans="1:248" ht="35.1" customHeight="1">
      <c r="B16" s="5"/>
      <c r="C16" s="39" t="str">
        <f>"1"&amp;"-"&amp;COUNTA(C$7:$C14)+1</f>
        <v>1-7</v>
      </c>
      <c r="D16" s="14" t="s">
        <v>28</v>
      </c>
      <c r="E16" s="40"/>
      <c r="F16" s="43" t="s">
        <v>29</v>
      </c>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7"/>
      <c r="CA16" s="177"/>
      <c r="CB16" s="177"/>
      <c r="CC16" s="177"/>
      <c r="CD16" s="177"/>
      <c r="CE16" s="177"/>
      <c r="CF16" s="177"/>
      <c r="CG16" s="177"/>
      <c r="CH16" s="177"/>
      <c r="CI16" s="177"/>
      <c r="CJ16" s="177"/>
      <c r="CK16" s="177"/>
      <c r="CL16" s="177"/>
      <c r="CM16" s="177"/>
      <c r="CN16" s="177"/>
      <c r="CO16" s="177"/>
      <c r="CP16" s="177"/>
      <c r="CQ16" s="177"/>
      <c r="CR16" s="177"/>
      <c r="CS16" s="177"/>
      <c r="CT16" s="177"/>
      <c r="CU16" s="177"/>
      <c r="CV16" s="177"/>
      <c r="CW16" s="177"/>
      <c r="CX16" s="177"/>
      <c r="CY16" s="177"/>
      <c r="CZ16" s="177"/>
      <c r="DA16" s="177"/>
      <c r="DB16" s="177"/>
      <c r="DC16" s="177"/>
      <c r="DD16" s="177"/>
      <c r="DE16" s="177"/>
      <c r="DF16" s="177"/>
      <c r="DG16" s="177"/>
      <c r="DH16" s="177"/>
      <c r="DI16" s="177"/>
      <c r="DJ16" s="177"/>
      <c r="DK16" s="177"/>
      <c r="DL16" s="177"/>
      <c r="DM16" s="177"/>
      <c r="DN16" s="177"/>
      <c r="DO16" s="177"/>
      <c r="DP16" s="177"/>
      <c r="DQ16" s="177"/>
      <c r="DR16" s="177"/>
      <c r="DS16" s="177"/>
      <c r="DT16" s="177"/>
      <c r="DU16" s="177"/>
      <c r="DV16" s="177"/>
      <c r="DW16" s="177"/>
      <c r="DX16" s="177"/>
      <c r="DY16" s="177"/>
      <c r="DZ16" s="177"/>
      <c r="EA16" s="177"/>
      <c r="EB16" s="177"/>
      <c r="EC16" s="177"/>
      <c r="ED16" s="177"/>
      <c r="EE16" s="177"/>
      <c r="EF16" s="177"/>
      <c r="EG16" s="177"/>
      <c r="EH16" s="177"/>
      <c r="EI16" s="177"/>
      <c r="EJ16" s="177"/>
      <c r="EK16" s="177"/>
      <c r="EL16" s="177"/>
      <c r="EM16" s="177"/>
      <c r="EN16" s="177"/>
      <c r="EO16" s="177"/>
      <c r="EP16" s="177"/>
      <c r="EQ16" s="177"/>
      <c r="ER16" s="177"/>
      <c r="ES16" s="177"/>
      <c r="ET16" s="177"/>
      <c r="EU16" s="177"/>
      <c r="EV16" s="177"/>
      <c r="EW16" s="177"/>
      <c r="EX16" s="177"/>
      <c r="EY16" s="177"/>
      <c r="EZ16" s="177"/>
      <c r="FA16" s="177"/>
      <c r="FB16" s="177"/>
      <c r="FC16" s="177"/>
      <c r="FD16" s="177"/>
      <c r="FE16" s="177"/>
      <c r="FF16" s="177"/>
      <c r="FG16" s="177"/>
      <c r="FH16" s="177"/>
      <c r="FI16" s="177"/>
      <c r="FJ16" s="177"/>
      <c r="FK16" s="177"/>
      <c r="FL16" s="177"/>
      <c r="FM16" s="177"/>
      <c r="FN16" s="177"/>
      <c r="FO16" s="177"/>
      <c r="FP16" s="177"/>
      <c r="FQ16" s="177"/>
      <c r="FR16" s="177"/>
      <c r="FS16" s="177"/>
      <c r="FT16" s="177"/>
      <c r="FU16" s="177"/>
      <c r="FV16" s="177"/>
      <c r="FW16" s="177"/>
      <c r="FX16" s="177"/>
      <c r="FY16" s="177"/>
      <c r="FZ16" s="177"/>
      <c r="GA16" s="177"/>
      <c r="GB16" s="177"/>
      <c r="GC16" s="177"/>
      <c r="GD16" s="177"/>
      <c r="GE16" s="177"/>
      <c r="GF16" s="177"/>
      <c r="GG16" s="177"/>
      <c r="GH16" s="177"/>
      <c r="GI16" s="177"/>
      <c r="GJ16" s="177"/>
      <c r="GK16" s="177"/>
      <c r="GL16" s="177"/>
      <c r="GM16" s="177"/>
      <c r="GN16" s="177"/>
      <c r="GO16" s="177"/>
      <c r="GP16" s="177"/>
      <c r="GQ16" s="177"/>
      <c r="GR16" s="177"/>
      <c r="GS16" s="177"/>
      <c r="GT16" s="177"/>
      <c r="GU16" s="177"/>
      <c r="GV16" s="177"/>
      <c r="GW16" s="177"/>
      <c r="GX16" s="177"/>
      <c r="GY16" s="177"/>
      <c r="GZ16" s="177"/>
      <c r="HA16" s="177"/>
      <c r="HB16" s="177"/>
      <c r="HC16" s="177"/>
      <c r="HD16" s="177"/>
      <c r="HE16" s="177"/>
      <c r="HF16" s="177"/>
      <c r="HG16" s="177"/>
      <c r="HH16" s="177"/>
      <c r="HI16" s="177"/>
      <c r="HJ16" s="177"/>
      <c r="HK16" s="177"/>
      <c r="HL16" s="177"/>
      <c r="HM16" s="177"/>
      <c r="HN16" s="177"/>
      <c r="HO16" s="177"/>
      <c r="HP16" s="177"/>
      <c r="HQ16" s="177"/>
      <c r="HR16" s="177"/>
      <c r="HS16" s="177"/>
      <c r="HT16" s="177"/>
      <c r="HU16" s="177"/>
      <c r="HV16" s="177"/>
      <c r="HW16" s="177"/>
      <c r="HX16" s="177"/>
      <c r="HY16" s="177"/>
      <c r="HZ16" s="177"/>
      <c r="IA16" s="177"/>
      <c r="IB16" s="177"/>
      <c r="IC16" s="177"/>
      <c r="ID16" s="177"/>
      <c r="IE16" s="177"/>
      <c r="IF16" s="177"/>
      <c r="IG16" s="177"/>
      <c r="IH16" s="177"/>
      <c r="II16" s="177"/>
      <c r="IJ16" s="177"/>
      <c r="IK16" s="177"/>
      <c r="IL16" s="177"/>
      <c r="IM16" s="177"/>
      <c r="IN16" s="177"/>
    </row>
    <row r="17" spans="2:248" ht="35.1" customHeight="1">
      <c r="B17" s="5"/>
      <c r="C17" s="39" t="str">
        <f>"1"&amp;"-"&amp;COUNTA(C$7:$C15)+1</f>
        <v>1-8</v>
      </c>
      <c r="D17" s="42" t="s">
        <v>30</v>
      </c>
      <c r="E17" s="40"/>
      <c r="F17" s="43" t="s">
        <v>29</v>
      </c>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93"/>
      <c r="DF17" s="193"/>
      <c r="DG17" s="193"/>
      <c r="DH17" s="193"/>
      <c r="DI17" s="193"/>
      <c r="DJ17" s="193"/>
      <c r="DK17" s="193"/>
      <c r="DL17" s="193"/>
      <c r="DM17" s="193"/>
      <c r="DN17" s="193"/>
      <c r="DO17" s="193"/>
      <c r="DP17" s="193"/>
      <c r="DQ17" s="193"/>
      <c r="DR17" s="193"/>
      <c r="DS17" s="193"/>
      <c r="DT17" s="193"/>
      <c r="DU17" s="193"/>
      <c r="DV17" s="193"/>
      <c r="DW17" s="193"/>
      <c r="DX17" s="193"/>
      <c r="DY17" s="193"/>
      <c r="DZ17" s="193"/>
      <c r="EA17" s="193"/>
      <c r="EB17" s="193"/>
      <c r="EC17" s="193"/>
      <c r="ED17" s="193"/>
      <c r="EE17" s="193"/>
      <c r="EF17" s="193"/>
      <c r="EG17" s="193"/>
      <c r="EH17" s="193"/>
      <c r="EI17" s="193"/>
      <c r="EJ17" s="193"/>
      <c r="EK17" s="193"/>
      <c r="EL17" s="193"/>
      <c r="EM17" s="193"/>
      <c r="EN17" s="193"/>
      <c r="EO17" s="193"/>
      <c r="EP17" s="193"/>
      <c r="EQ17" s="193"/>
      <c r="ER17" s="193"/>
      <c r="ES17" s="193"/>
      <c r="ET17" s="193"/>
      <c r="EU17" s="193"/>
      <c r="EV17" s="193"/>
      <c r="EW17" s="193"/>
      <c r="EX17" s="193"/>
      <c r="EY17" s="193"/>
      <c r="EZ17" s="193"/>
      <c r="FA17" s="193"/>
      <c r="FB17" s="193"/>
      <c r="FC17" s="193"/>
      <c r="FD17" s="193"/>
      <c r="FE17" s="193"/>
      <c r="FF17" s="193"/>
      <c r="FG17" s="193"/>
      <c r="FH17" s="193"/>
      <c r="FI17" s="193"/>
      <c r="FJ17" s="193"/>
      <c r="FK17" s="193"/>
      <c r="FL17" s="193"/>
      <c r="FM17" s="193"/>
      <c r="FN17" s="193"/>
      <c r="FO17" s="193"/>
      <c r="FP17" s="193"/>
      <c r="FQ17" s="193"/>
      <c r="FR17" s="193"/>
      <c r="FS17" s="193"/>
      <c r="FT17" s="193"/>
      <c r="FU17" s="193"/>
      <c r="FV17" s="193"/>
      <c r="FW17" s="193"/>
      <c r="FX17" s="193"/>
      <c r="FY17" s="193"/>
      <c r="FZ17" s="193"/>
      <c r="GA17" s="193"/>
      <c r="GB17" s="193"/>
      <c r="GC17" s="193"/>
      <c r="GD17" s="193"/>
      <c r="GE17" s="193"/>
      <c r="GF17" s="193"/>
      <c r="GG17" s="193"/>
      <c r="GH17" s="193"/>
      <c r="GI17" s="193"/>
      <c r="GJ17" s="193"/>
      <c r="GK17" s="193"/>
      <c r="GL17" s="193"/>
      <c r="GM17" s="193"/>
      <c r="GN17" s="193"/>
      <c r="GO17" s="193"/>
      <c r="GP17" s="193"/>
      <c r="GQ17" s="193"/>
      <c r="GR17" s="193"/>
      <c r="GS17" s="193"/>
      <c r="GT17" s="193"/>
      <c r="GU17" s="193"/>
      <c r="GV17" s="193"/>
      <c r="GW17" s="193"/>
      <c r="GX17" s="193"/>
      <c r="GY17" s="193"/>
      <c r="GZ17" s="193"/>
      <c r="HA17" s="193"/>
      <c r="HB17" s="193"/>
      <c r="HC17" s="193"/>
      <c r="HD17" s="193"/>
      <c r="HE17" s="193"/>
      <c r="HF17" s="193"/>
      <c r="HG17" s="193"/>
      <c r="HH17" s="193"/>
      <c r="HI17" s="193"/>
      <c r="HJ17" s="193"/>
      <c r="HK17" s="193"/>
      <c r="HL17" s="193"/>
      <c r="HM17" s="193"/>
      <c r="HN17" s="193"/>
      <c r="HO17" s="193"/>
      <c r="HP17" s="193"/>
      <c r="HQ17" s="193"/>
      <c r="HR17" s="193"/>
      <c r="HS17" s="193"/>
      <c r="HT17" s="193"/>
      <c r="HU17" s="193"/>
      <c r="HV17" s="193"/>
      <c r="HW17" s="193"/>
      <c r="HX17" s="193"/>
      <c r="HY17" s="193"/>
      <c r="HZ17" s="193"/>
      <c r="IA17" s="193"/>
      <c r="IB17" s="193"/>
      <c r="IC17" s="193"/>
      <c r="ID17" s="193"/>
      <c r="IE17" s="193"/>
      <c r="IF17" s="193"/>
      <c r="IG17" s="193"/>
      <c r="IH17" s="193"/>
      <c r="II17" s="193"/>
      <c r="IJ17" s="193"/>
      <c r="IK17" s="193"/>
      <c r="IL17" s="193"/>
      <c r="IM17" s="193"/>
      <c r="IN17" s="193"/>
    </row>
    <row r="18" spans="2:248" ht="35.1" customHeight="1">
      <c r="B18" s="5"/>
      <c r="C18" s="39" t="str">
        <f>"1"&amp;"-"&amp;COUNTA(C$7:$C16)+1</f>
        <v>1-9</v>
      </c>
      <c r="D18" s="42" t="s">
        <v>31</v>
      </c>
      <c r="E18" s="40"/>
      <c r="F18" s="43" t="s">
        <v>29</v>
      </c>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c r="BW18" s="178"/>
      <c r="BX18" s="178"/>
      <c r="BY18" s="178"/>
      <c r="BZ18" s="178"/>
      <c r="CA18" s="178"/>
      <c r="CB18" s="178"/>
      <c r="CC18" s="178"/>
      <c r="CD18" s="178"/>
      <c r="CE18" s="178"/>
      <c r="CF18" s="178"/>
      <c r="CG18" s="178"/>
      <c r="CH18" s="178"/>
      <c r="CI18" s="178"/>
      <c r="CJ18" s="178"/>
      <c r="CK18" s="178"/>
      <c r="CL18" s="178"/>
      <c r="CM18" s="178"/>
      <c r="CN18" s="178"/>
      <c r="CO18" s="178"/>
      <c r="CP18" s="178"/>
      <c r="CQ18" s="178"/>
      <c r="CR18" s="178"/>
      <c r="CS18" s="178"/>
      <c r="CT18" s="178"/>
      <c r="CU18" s="178"/>
      <c r="CV18" s="178"/>
      <c r="CW18" s="178"/>
      <c r="CX18" s="178"/>
      <c r="CY18" s="178"/>
      <c r="CZ18" s="178"/>
      <c r="DA18" s="178"/>
      <c r="DB18" s="178"/>
      <c r="DC18" s="178"/>
      <c r="DD18" s="178"/>
      <c r="DE18" s="178"/>
      <c r="DF18" s="178"/>
      <c r="DG18" s="178"/>
      <c r="DH18" s="178"/>
      <c r="DI18" s="178"/>
      <c r="DJ18" s="178"/>
      <c r="DK18" s="178"/>
      <c r="DL18" s="178"/>
      <c r="DM18" s="178"/>
      <c r="DN18" s="178"/>
      <c r="DO18" s="178"/>
      <c r="DP18" s="178"/>
      <c r="DQ18" s="178"/>
      <c r="DR18" s="178"/>
      <c r="DS18" s="178"/>
      <c r="DT18" s="178"/>
      <c r="DU18" s="178"/>
      <c r="DV18" s="178"/>
      <c r="DW18" s="178"/>
      <c r="DX18" s="178"/>
      <c r="DY18" s="178"/>
      <c r="DZ18" s="178"/>
      <c r="EA18" s="178"/>
      <c r="EB18" s="178"/>
      <c r="EC18" s="178"/>
      <c r="ED18" s="178"/>
      <c r="EE18" s="178"/>
      <c r="EF18" s="178"/>
      <c r="EG18" s="178"/>
      <c r="EH18" s="178"/>
      <c r="EI18" s="178"/>
      <c r="EJ18" s="178"/>
      <c r="EK18" s="178"/>
      <c r="EL18" s="178"/>
      <c r="EM18" s="178"/>
      <c r="EN18" s="178"/>
      <c r="EO18" s="178"/>
      <c r="EP18" s="178"/>
      <c r="EQ18" s="178"/>
      <c r="ER18" s="178"/>
      <c r="ES18" s="178"/>
      <c r="ET18" s="178"/>
      <c r="EU18" s="178"/>
      <c r="EV18" s="178"/>
      <c r="EW18" s="178"/>
      <c r="EX18" s="178"/>
      <c r="EY18" s="178"/>
      <c r="EZ18" s="178"/>
      <c r="FA18" s="178"/>
      <c r="FB18" s="178"/>
      <c r="FC18" s="178"/>
      <c r="FD18" s="178"/>
      <c r="FE18" s="178"/>
      <c r="FF18" s="178"/>
      <c r="FG18" s="178"/>
      <c r="FH18" s="178"/>
      <c r="FI18" s="178"/>
      <c r="FJ18" s="178"/>
      <c r="FK18" s="178"/>
      <c r="FL18" s="178"/>
      <c r="FM18" s="178"/>
      <c r="FN18" s="178"/>
      <c r="FO18" s="178"/>
      <c r="FP18" s="178"/>
      <c r="FQ18" s="178"/>
      <c r="FR18" s="178"/>
      <c r="FS18" s="178"/>
      <c r="FT18" s="178"/>
      <c r="FU18" s="178"/>
      <c r="FV18" s="178"/>
      <c r="FW18" s="178"/>
      <c r="FX18" s="178"/>
      <c r="FY18" s="178"/>
      <c r="FZ18" s="178"/>
      <c r="GA18" s="178"/>
      <c r="GB18" s="178"/>
      <c r="GC18" s="178"/>
      <c r="GD18" s="178"/>
      <c r="GE18" s="178"/>
      <c r="GF18" s="178"/>
      <c r="GG18" s="178"/>
      <c r="GH18" s="178"/>
      <c r="GI18" s="178"/>
      <c r="GJ18" s="178"/>
      <c r="GK18" s="178"/>
      <c r="GL18" s="178"/>
      <c r="GM18" s="178"/>
      <c r="GN18" s="178"/>
      <c r="GO18" s="178"/>
      <c r="GP18" s="178"/>
      <c r="GQ18" s="178"/>
      <c r="GR18" s="178"/>
      <c r="GS18" s="178"/>
      <c r="GT18" s="178"/>
      <c r="GU18" s="178"/>
      <c r="GV18" s="178"/>
      <c r="GW18" s="178"/>
      <c r="GX18" s="178"/>
      <c r="GY18" s="178"/>
      <c r="GZ18" s="178"/>
      <c r="HA18" s="178"/>
      <c r="HB18" s="178"/>
      <c r="HC18" s="178"/>
      <c r="HD18" s="178"/>
      <c r="HE18" s="178"/>
      <c r="HF18" s="178"/>
      <c r="HG18" s="178"/>
      <c r="HH18" s="178"/>
      <c r="HI18" s="178"/>
      <c r="HJ18" s="178"/>
      <c r="HK18" s="178"/>
      <c r="HL18" s="178"/>
      <c r="HM18" s="178"/>
      <c r="HN18" s="178"/>
      <c r="HO18" s="178"/>
      <c r="HP18" s="178"/>
      <c r="HQ18" s="178"/>
      <c r="HR18" s="178"/>
      <c r="HS18" s="178"/>
      <c r="HT18" s="178"/>
      <c r="HU18" s="178"/>
      <c r="HV18" s="178"/>
      <c r="HW18" s="178"/>
      <c r="HX18" s="178"/>
      <c r="HY18" s="178"/>
      <c r="HZ18" s="178"/>
      <c r="IA18" s="178"/>
      <c r="IB18" s="178"/>
      <c r="IC18" s="178"/>
      <c r="ID18" s="178"/>
      <c r="IE18" s="178"/>
      <c r="IF18" s="178"/>
      <c r="IG18" s="178"/>
      <c r="IH18" s="178"/>
      <c r="II18" s="178"/>
      <c r="IJ18" s="178"/>
      <c r="IK18" s="178"/>
      <c r="IL18" s="178"/>
      <c r="IM18" s="178"/>
      <c r="IN18" s="178"/>
    </row>
    <row r="19" spans="2:248" ht="35.1" customHeight="1">
      <c r="B19" s="5"/>
      <c r="C19" s="39" t="str">
        <f>"1"&amp;"-"&amp;COUNTA(C$7:$C17)+1</f>
        <v>1-10</v>
      </c>
      <c r="D19" s="42" t="s">
        <v>32</v>
      </c>
      <c r="E19" s="40"/>
      <c r="F19" s="43" t="s">
        <v>33</v>
      </c>
      <c r="G19" s="179"/>
      <c r="H19" s="179"/>
      <c r="I19" s="179"/>
      <c r="J19" s="179"/>
      <c r="K19" s="179"/>
      <c r="L19" s="179"/>
      <c r="M19" s="179"/>
      <c r="N19" s="179"/>
      <c r="O19" s="179"/>
      <c r="P19" s="179"/>
      <c r="Q19" s="179"/>
      <c r="R19" s="179"/>
      <c r="S19" s="179"/>
      <c r="T19" s="179"/>
      <c r="U19" s="179"/>
      <c r="V19" s="179"/>
      <c r="W19" s="179"/>
      <c r="X19" s="179"/>
      <c r="Y19" s="179"/>
      <c r="Z19" s="179"/>
      <c r="AA19" s="51" t="s">
        <v>34</v>
      </c>
      <c r="AB19" s="50"/>
      <c r="AC19" s="179"/>
      <c r="AD19" s="179"/>
      <c r="AE19" s="179"/>
      <c r="AF19" s="179"/>
      <c r="AG19" s="179"/>
      <c r="AH19" s="179"/>
      <c r="AI19" s="179"/>
      <c r="AJ19" s="179"/>
      <c r="AK19" s="179"/>
      <c r="AL19" s="179"/>
      <c r="AM19" s="179"/>
      <c r="AN19" s="179"/>
      <c r="AO19" s="179"/>
      <c r="AP19" s="179"/>
      <c r="AQ19" s="179"/>
      <c r="AR19" s="179"/>
      <c r="AS19" s="179"/>
      <c r="AT19" s="179"/>
      <c r="AU19" s="179"/>
      <c r="AV19" s="179"/>
      <c r="AW19" s="51" t="s">
        <v>34</v>
      </c>
      <c r="AX19" s="50"/>
      <c r="AY19" s="179"/>
      <c r="AZ19" s="179"/>
      <c r="BA19" s="179"/>
      <c r="BB19" s="179"/>
      <c r="BC19" s="179"/>
      <c r="BD19" s="179"/>
      <c r="BE19" s="179"/>
      <c r="BF19" s="179"/>
      <c r="BG19" s="179"/>
      <c r="BH19" s="179"/>
      <c r="BI19" s="179"/>
      <c r="BJ19" s="179"/>
      <c r="BK19" s="179"/>
      <c r="BL19" s="179"/>
      <c r="BM19" s="179"/>
      <c r="BN19" s="179"/>
      <c r="BO19" s="179"/>
      <c r="BP19" s="179"/>
      <c r="BQ19" s="179"/>
      <c r="BR19" s="179"/>
      <c r="BS19" s="51" t="s">
        <v>34</v>
      </c>
      <c r="BT19" s="50"/>
      <c r="BU19" s="179"/>
      <c r="BV19" s="179"/>
      <c r="BW19" s="179"/>
      <c r="BX19" s="179"/>
      <c r="BY19" s="179"/>
      <c r="BZ19" s="179"/>
      <c r="CA19" s="179"/>
      <c r="CB19" s="179"/>
      <c r="CC19" s="179"/>
      <c r="CD19" s="179"/>
      <c r="CE19" s="179"/>
      <c r="CF19" s="179"/>
      <c r="CG19" s="179"/>
      <c r="CH19" s="179"/>
      <c r="CI19" s="179"/>
      <c r="CJ19" s="179"/>
      <c r="CK19" s="179"/>
      <c r="CL19" s="179"/>
      <c r="CM19" s="179"/>
      <c r="CN19" s="179"/>
      <c r="CO19" s="51" t="s">
        <v>34</v>
      </c>
      <c r="CP19" s="50"/>
      <c r="CQ19" s="179"/>
      <c r="CR19" s="179"/>
      <c r="CS19" s="179"/>
      <c r="CT19" s="179"/>
      <c r="CU19" s="179"/>
      <c r="CV19" s="179"/>
      <c r="CW19" s="179"/>
      <c r="CX19" s="179"/>
      <c r="CY19" s="179"/>
      <c r="CZ19" s="179"/>
      <c r="DA19" s="179"/>
      <c r="DB19" s="179"/>
      <c r="DC19" s="179"/>
      <c r="DD19" s="179"/>
      <c r="DE19" s="179"/>
      <c r="DF19" s="179"/>
      <c r="DG19" s="179"/>
      <c r="DH19" s="179"/>
      <c r="DI19" s="179"/>
      <c r="DJ19" s="179"/>
      <c r="DK19" s="51" t="s">
        <v>34</v>
      </c>
      <c r="DL19" s="50"/>
      <c r="DM19" s="179"/>
      <c r="DN19" s="179"/>
      <c r="DO19" s="179"/>
      <c r="DP19" s="179"/>
      <c r="DQ19" s="179"/>
      <c r="DR19" s="179"/>
      <c r="DS19" s="179"/>
      <c r="DT19" s="179"/>
      <c r="DU19" s="179"/>
      <c r="DV19" s="179"/>
      <c r="DW19" s="179"/>
      <c r="DX19" s="179"/>
      <c r="DY19" s="179"/>
      <c r="DZ19" s="179"/>
      <c r="EA19" s="179"/>
      <c r="EB19" s="179"/>
      <c r="EC19" s="179"/>
      <c r="ED19" s="179"/>
      <c r="EE19" s="179"/>
      <c r="EF19" s="179"/>
      <c r="EG19" s="51" t="s">
        <v>34</v>
      </c>
      <c r="EH19" s="50"/>
      <c r="EI19" s="179"/>
      <c r="EJ19" s="179"/>
      <c r="EK19" s="179"/>
      <c r="EL19" s="179"/>
      <c r="EM19" s="179"/>
      <c r="EN19" s="179"/>
      <c r="EO19" s="179"/>
      <c r="EP19" s="179"/>
      <c r="EQ19" s="179"/>
      <c r="ER19" s="179"/>
      <c r="ES19" s="179"/>
      <c r="ET19" s="179"/>
      <c r="EU19" s="179"/>
      <c r="EV19" s="179"/>
      <c r="EW19" s="179"/>
      <c r="EX19" s="179"/>
      <c r="EY19" s="179"/>
      <c r="EZ19" s="179"/>
      <c r="FA19" s="179"/>
      <c r="FB19" s="179"/>
      <c r="FC19" s="51" t="s">
        <v>34</v>
      </c>
      <c r="FD19" s="50"/>
      <c r="FE19" s="179"/>
      <c r="FF19" s="179"/>
      <c r="FG19" s="179"/>
      <c r="FH19" s="179"/>
      <c r="FI19" s="179"/>
      <c r="FJ19" s="179"/>
      <c r="FK19" s="179"/>
      <c r="FL19" s="179"/>
      <c r="FM19" s="179"/>
      <c r="FN19" s="179"/>
      <c r="FO19" s="179"/>
      <c r="FP19" s="179"/>
      <c r="FQ19" s="179"/>
      <c r="FR19" s="179"/>
      <c r="FS19" s="179"/>
      <c r="FT19" s="179"/>
      <c r="FU19" s="179"/>
      <c r="FV19" s="179"/>
      <c r="FW19" s="179"/>
      <c r="FX19" s="179"/>
      <c r="FY19" s="51" t="s">
        <v>34</v>
      </c>
      <c r="FZ19" s="50"/>
      <c r="GA19" s="179"/>
      <c r="GB19" s="179"/>
      <c r="GC19" s="179"/>
      <c r="GD19" s="179"/>
      <c r="GE19" s="179"/>
      <c r="GF19" s="179"/>
      <c r="GG19" s="179"/>
      <c r="GH19" s="179"/>
      <c r="GI19" s="179"/>
      <c r="GJ19" s="179"/>
      <c r="GK19" s="179"/>
      <c r="GL19" s="179"/>
      <c r="GM19" s="179"/>
      <c r="GN19" s="179"/>
      <c r="GO19" s="179"/>
      <c r="GP19" s="179"/>
      <c r="GQ19" s="179"/>
      <c r="GR19" s="179"/>
      <c r="GS19" s="179"/>
      <c r="GT19" s="179"/>
      <c r="GU19" s="51" t="s">
        <v>34</v>
      </c>
      <c r="GV19" s="50"/>
      <c r="GW19" s="179"/>
      <c r="GX19" s="179"/>
      <c r="GY19" s="179"/>
      <c r="GZ19" s="179"/>
      <c r="HA19" s="179"/>
      <c r="HB19" s="179"/>
      <c r="HC19" s="179"/>
      <c r="HD19" s="179"/>
      <c r="HE19" s="179"/>
      <c r="HF19" s="179"/>
      <c r="HG19" s="179"/>
      <c r="HH19" s="179"/>
      <c r="HI19" s="179"/>
      <c r="HJ19" s="179"/>
      <c r="HK19" s="179"/>
      <c r="HL19" s="179"/>
      <c r="HM19" s="179"/>
      <c r="HN19" s="179"/>
      <c r="HO19" s="179"/>
      <c r="HP19" s="179"/>
      <c r="HQ19" s="51" t="s">
        <v>34</v>
      </c>
      <c r="HR19" s="50"/>
      <c r="HS19" s="179"/>
      <c r="HT19" s="179"/>
      <c r="HU19" s="179"/>
      <c r="HV19" s="179"/>
      <c r="HW19" s="179"/>
      <c r="HX19" s="179"/>
      <c r="HY19" s="179"/>
      <c r="HZ19" s="179"/>
      <c r="IA19" s="179"/>
      <c r="IB19" s="179"/>
      <c r="IC19" s="179"/>
      <c r="ID19" s="179"/>
      <c r="IE19" s="179"/>
      <c r="IF19" s="179"/>
      <c r="IG19" s="179"/>
      <c r="IH19" s="179"/>
      <c r="II19" s="179"/>
      <c r="IJ19" s="179"/>
      <c r="IK19" s="179"/>
      <c r="IL19" s="179"/>
      <c r="IM19" s="51" t="s">
        <v>34</v>
      </c>
      <c r="IN19" s="50"/>
    </row>
    <row r="20" spans="2:248" ht="35.1" customHeight="1">
      <c r="B20" s="5"/>
      <c r="C20" s="39" t="str">
        <f>"1"&amp;"-"&amp;COUNTA(C$7:$C18)+1</f>
        <v>1-11</v>
      </c>
      <c r="D20" s="44" t="s">
        <v>35</v>
      </c>
      <c r="E20" s="45"/>
      <c r="F20" s="43" t="s">
        <v>36</v>
      </c>
      <c r="G20" s="179"/>
      <c r="H20" s="179"/>
      <c r="I20" s="179"/>
      <c r="J20" s="179"/>
      <c r="K20" s="179"/>
      <c r="L20" s="179"/>
      <c r="M20" s="179"/>
      <c r="N20" s="179"/>
      <c r="O20" s="179"/>
      <c r="P20" s="179"/>
      <c r="Q20" s="179"/>
      <c r="R20" s="179"/>
      <c r="S20" s="179"/>
      <c r="T20" s="179"/>
      <c r="U20" s="179"/>
      <c r="V20" s="179"/>
      <c r="W20" s="179"/>
      <c r="X20" s="179"/>
      <c r="Y20" s="179"/>
      <c r="Z20" s="179"/>
      <c r="AA20" s="51" t="s">
        <v>37</v>
      </c>
      <c r="AB20" s="50"/>
      <c r="AC20" s="179"/>
      <c r="AD20" s="179"/>
      <c r="AE20" s="179"/>
      <c r="AF20" s="179"/>
      <c r="AG20" s="179"/>
      <c r="AH20" s="179"/>
      <c r="AI20" s="179"/>
      <c r="AJ20" s="179"/>
      <c r="AK20" s="179"/>
      <c r="AL20" s="179"/>
      <c r="AM20" s="179"/>
      <c r="AN20" s="179"/>
      <c r="AO20" s="179"/>
      <c r="AP20" s="179"/>
      <c r="AQ20" s="179"/>
      <c r="AR20" s="179"/>
      <c r="AS20" s="179"/>
      <c r="AT20" s="179"/>
      <c r="AU20" s="179"/>
      <c r="AV20" s="179"/>
      <c r="AW20" s="51" t="s">
        <v>37</v>
      </c>
      <c r="AX20" s="50"/>
      <c r="AY20" s="179"/>
      <c r="AZ20" s="179"/>
      <c r="BA20" s="179"/>
      <c r="BB20" s="179"/>
      <c r="BC20" s="179"/>
      <c r="BD20" s="179"/>
      <c r="BE20" s="179"/>
      <c r="BF20" s="179"/>
      <c r="BG20" s="179"/>
      <c r="BH20" s="179"/>
      <c r="BI20" s="179"/>
      <c r="BJ20" s="179"/>
      <c r="BK20" s="179"/>
      <c r="BL20" s="179"/>
      <c r="BM20" s="179"/>
      <c r="BN20" s="179"/>
      <c r="BO20" s="179"/>
      <c r="BP20" s="179"/>
      <c r="BQ20" s="179"/>
      <c r="BR20" s="179"/>
      <c r="BS20" s="51" t="s">
        <v>37</v>
      </c>
      <c r="BT20" s="50"/>
      <c r="BU20" s="179"/>
      <c r="BV20" s="179"/>
      <c r="BW20" s="179"/>
      <c r="BX20" s="179"/>
      <c r="BY20" s="179"/>
      <c r="BZ20" s="179"/>
      <c r="CA20" s="179"/>
      <c r="CB20" s="179"/>
      <c r="CC20" s="179"/>
      <c r="CD20" s="179"/>
      <c r="CE20" s="179"/>
      <c r="CF20" s="179"/>
      <c r="CG20" s="179"/>
      <c r="CH20" s="179"/>
      <c r="CI20" s="179"/>
      <c r="CJ20" s="179"/>
      <c r="CK20" s="179"/>
      <c r="CL20" s="179"/>
      <c r="CM20" s="179"/>
      <c r="CN20" s="179"/>
      <c r="CO20" s="51" t="s">
        <v>37</v>
      </c>
      <c r="CP20" s="50"/>
      <c r="CQ20" s="179"/>
      <c r="CR20" s="179"/>
      <c r="CS20" s="179"/>
      <c r="CT20" s="179"/>
      <c r="CU20" s="179"/>
      <c r="CV20" s="179"/>
      <c r="CW20" s="179"/>
      <c r="CX20" s="179"/>
      <c r="CY20" s="179"/>
      <c r="CZ20" s="179"/>
      <c r="DA20" s="179"/>
      <c r="DB20" s="179"/>
      <c r="DC20" s="179"/>
      <c r="DD20" s="179"/>
      <c r="DE20" s="179"/>
      <c r="DF20" s="179"/>
      <c r="DG20" s="179"/>
      <c r="DH20" s="179"/>
      <c r="DI20" s="179"/>
      <c r="DJ20" s="179"/>
      <c r="DK20" s="51" t="s">
        <v>37</v>
      </c>
      <c r="DL20" s="50"/>
      <c r="DM20" s="179"/>
      <c r="DN20" s="179"/>
      <c r="DO20" s="179"/>
      <c r="DP20" s="179"/>
      <c r="DQ20" s="179"/>
      <c r="DR20" s="179"/>
      <c r="DS20" s="179"/>
      <c r="DT20" s="179"/>
      <c r="DU20" s="179"/>
      <c r="DV20" s="179"/>
      <c r="DW20" s="179"/>
      <c r="DX20" s="179"/>
      <c r="DY20" s="179"/>
      <c r="DZ20" s="179"/>
      <c r="EA20" s="179"/>
      <c r="EB20" s="179"/>
      <c r="EC20" s="179"/>
      <c r="ED20" s="179"/>
      <c r="EE20" s="179"/>
      <c r="EF20" s="179"/>
      <c r="EG20" s="51" t="s">
        <v>37</v>
      </c>
      <c r="EH20" s="50"/>
      <c r="EI20" s="179"/>
      <c r="EJ20" s="179"/>
      <c r="EK20" s="179"/>
      <c r="EL20" s="179"/>
      <c r="EM20" s="179"/>
      <c r="EN20" s="179"/>
      <c r="EO20" s="179"/>
      <c r="EP20" s="179"/>
      <c r="EQ20" s="179"/>
      <c r="ER20" s="179"/>
      <c r="ES20" s="179"/>
      <c r="ET20" s="179"/>
      <c r="EU20" s="179"/>
      <c r="EV20" s="179"/>
      <c r="EW20" s="179"/>
      <c r="EX20" s="179"/>
      <c r="EY20" s="179"/>
      <c r="EZ20" s="179"/>
      <c r="FA20" s="179"/>
      <c r="FB20" s="179"/>
      <c r="FC20" s="51" t="s">
        <v>37</v>
      </c>
      <c r="FD20" s="50"/>
      <c r="FE20" s="179"/>
      <c r="FF20" s="179"/>
      <c r="FG20" s="179"/>
      <c r="FH20" s="179"/>
      <c r="FI20" s="179"/>
      <c r="FJ20" s="179"/>
      <c r="FK20" s="179"/>
      <c r="FL20" s="179"/>
      <c r="FM20" s="179"/>
      <c r="FN20" s="179"/>
      <c r="FO20" s="179"/>
      <c r="FP20" s="179"/>
      <c r="FQ20" s="179"/>
      <c r="FR20" s="179"/>
      <c r="FS20" s="179"/>
      <c r="FT20" s="179"/>
      <c r="FU20" s="179"/>
      <c r="FV20" s="179"/>
      <c r="FW20" s="179"/>
      <c r="FX20" s="179"/>
      <c r="FY20" s="51" t="s">
        <v>37</v>
      </c>
      <c r="FZ20" s="50"/>
      <c r="GA20" s="179"/>
      <c r="GB20" s="179"/>
      <c r="GC20" s="179"/>
      <c r="GD20" s="179"/>
      <c r="GE20" s="179"/>
      <c r="GF20" s="179"/>
      <c r="GG20" s="179"/>
      <c r="GH20" s="179"/>
      <c r="GI20" s="179"/>
      <c r="GJ20" s="179"/>
      <c r="GK20" s="179"/>
      <c r="GL20" s="179"/>
      <c r="GM20" s="179"/>
      <c r="GN20" s="179"/>
      <c r="GO20" s="179"/>
      <c r="GP20" s="179"/>
      <c r="GQ20" s="179"/>
      <c r="GR20" s="179"/>
      <c r="GS20" s="179"/>
      <c r="GT20" s="179"/>
      <c r="GU20" s="51" t="s">
        <v>37</v>
      </c>
      <c r="GV20" s="50"/>
      <c r="GW20" s="179"/>
      <c r="GX20" s="179"/>
      <c r="GY20" s="179"/>
      <c r="GZ20" s="179"/>
      <c r="HA20" s="179"/>
      <c r="HB20" s="179"/>
      <c r="HC20" s="179"/>
      <c r="HD20" s="179"/>
      <c r="HE20" s="179"/>
      <c r="HF20" s="179"/>
      <c r="HG20" s="179"/>
      <c r="HH20" s="179"/>
      <c r="HI20" s="179"/>
      <c r="HJ20" s="179"/>
      <c r="HK20" s="179"/>
      <c r="HL20" s="179"/>
      <c r="HM20" s="179"/>
      <c r="HN20" s="179"/>
      <c r="HO20" s="179"/>
      <c r="HP20" s="179"/>
      <c r="HQ20" s="51" t="s">
        <v>37</v>
      </c>
      <c r="HR20" s="50"/>
      <c r="HS20" s="179"/>
      <c r="HT20" s="179"/>
      <c r="HU20" s="179"/>
      <c r="HV20" s="179"/>
      <c r="HW20" s="179"/>
      <c r="HX20" s="179"/>
      <c r="HY20" s="179"/>
      <c r="HZ20" s="179"/>
      <c r="IA20" s="179"/>
      <c r="IB20" s="179"/>
      <c r="IC20" s="179"/>
      <c r="ID20" s="179"/>
      <c r="IE20" s="179"/>
      <c r="IF20" s="179"/>
      <c r="IG20" s="179"/>
      <c r="IH20" s="179"/>
      <c r="II20" s="179"/>
      <c r="IJ20" s="179"/>
      <c r="IK20" s="179"/>
      <c r="IL20" s="179"/>
      <c r="IM20" s="51" t="s">
        <v>37</v>
      </c>
      <c r="IN20" s="50"/>
    </row>
    <row r="21" spans="2:248" ht="35.1" customHeight="1">
      <c r="B21" s="5"/>
      <c r="C21" s="39" t="str">
        <f>"1"&amp;"-"&amp;COUNTA(C$7:$C19)+1</f>
        <v>1-12</v>
      </c>
      <c r="D21" s="164" t="s">
        <v>38</v>
      </c>
      <c r="E21" s="45" t="s">
        <v>39</v>
      </c>
      <c r="F21" s="43" t="s">
        <v>29</v>
      </c>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77"/>
      <c r="BX21" s="177"/>
      <c r="BY21" s="177"/>
      <c r="BZ21" s="177"/>
      <c r="CA21" s="177"/>
      <c r="CB21" s="177"/>
      <c r="CC21" s="177"/>
      <c r="CD21" s="177"/>
      <c r="CE21" s="177"/>
      <c r="CF21" s="177"/>
      <c r="CG21" s="177"/>
      <c r="CH21" s="177"/>
      <c r="CI21" s="177"/>
      <c r="CJ21" s="177"/>
      <c r="CK21" s="177"/>
      <c r="CL21" s="177"/>
      <c r="CM21" s="177"/>
      <c r="CN21" s="177"/>
      <c r="CO21" s="177"/>
      <c r="CP21" s="177"/>
      <c r="CQ21" s="177"/>
      <c r="CR21" s="177"/>
      <c r="CS21" s="177"/>
      <c r="CT21" s="177"/>
      <c r="CU21" s="177"/>
      <c r="CV21" s="177"/>
      <c r="CW21" s="177"/>
      <c r="CX21" s="177"/>
      <c r="CY21" s="177"/>
      <c r="CZ21" s="177"/>
      <c r="DA21" s="177"/>
      <c r="DB21" s="177"/>
      <c r="DC21" s="177"/>
      <c r="DD21" s="177"/>
      <c r="DE21" s="177"/>
      <c r="DF21" s="177"/>
      <c r="DG21" s="177"/>
      <c r="DH21" s="177"/>
      <c r="DI21" s="177"/>
      <c r="DJ21" s="177"/>
      <c r="DK21" s="177"/>
      <c r="DL21" s="177"/>
      <c r="DM21" s="177"/>
      <c r="DN21" s="177"/>
      <c r="DO21" s="177"/>
      <c r="DP21" s="177"/>
      <c r="DQ21" s="177"/>
      <c r="DR21" s="177"/>
      <c r="DS21" s="177"/>
      <c r="DT21" s="177"/>
      <c r="DU21" s="177"/>
      <c r="DV21" s="177"/>
      <c r="DW21" s="177"/>
      <c r="DX21" s="177"/>
      <c r="DY21" s="177"/>
      <c r="DZ21" s="177"/>
      <c r="EA21" s="177"/>
      <c r="EB21" s="177"/>
      <c r="EC21" s="177"/>
      <c r="ED21" s="177"/>
      <c r="EE21" s="177"/>
      <c r="EF21" s="177"/>
      <c r="EG21" s="177"/>
      <c r="EH21" s="177"/>
      <c r="EI21" s="177"/>
      <c r="EJ21" s="177"/>
      <c r="EK21" s="177"/>
      <c r="EL21" s="177"/>
      <c r="EM21" s="177"/>
      <c r="EN21" s="177"/>
      <c r="EO21" s="177"/>
      <c r="EP21" s="177"/>
      <c r="EQ21" s="177"/>
      <c r="ER21" s="177"/>
      <c r="ES21" s="177"/>
      <c r="ET21" s="177"/>
      <c r="EU21" s="177"/>
      <c r="EV21" s="177"/>
      <c r="EW21" s="177"/>
      <c r="EX21" s="177"/>
      <c r="EY21" s="177"/>
      <c r="EZ21" s="177"/>
      <c r="FA21" s="177"/>
      <c r="FB21" s="177"/>
      <c r="FC21" s="177"/>
      <c r="FD21" s="177"/>
      <c r="FE21" s="177"/>
      <c r="FF21" s="177"/>
      <c r="FG21" s="177"/>
      <c r="FH21" s="177"/>
      <c r="FI21" s="177"/>
      <c r="FJ21" s="177"/>
      <c r="FK21" s="177"/>
      <c r="FL21" s="177"/>
      <c r="FM21" s="177"/>
      <c r="FN21" s="177"/>
      <c r="FO21" s="177"/>
      <c r="FP21" s="177"/>
      <c r="FQ21" s="177"/>
      <c r="FR21" s="177"/>
      <c r="FS21" s="177"/>
      <c r="FT21" s="177"/>
      <c r="FU21" s="177"/>
      <c r="FV21" s="177"/>
      <c r="FW21" s="177"/>
      <c r="FX21" s="177"/>
      <c r="FY21" s="177"/>
      <c r="FZ21" s="177"/>
      <c r="GA21" s="177"/>
      <c r="GB21" s="177"/>
      <c r="GC21" s="177"/>
      <c r="GD21" s="177"/>
      <c r="GE21" s="177"/>
      <c r="GF21" s="177"/>
      <c r="GG21" s="177"/>
      <c r="GH21" s="177"/>
      <c r="GI21" s="177"/>
      <c r="GJ21" s="177"/>
      <c r="GK21" s="177"/>
      <c r="GL21" s="177"/>
      <c r="GM21" s="177"/>
      <c r="GN21" s="177"/>
      <c r="GO21" s="177"/>
      <c r="GP21" s="177"/>
      <c r="GQ21" s="177"/>
      <c r="GR21" s="177"/>
      <c r="GS21" s="177"/>
      <c r="GT21" s="177"/>
      <c r="GU21" s="177"/>
      <c r="GV21" s="177"/>
      <c r="GW21" s="177"/>
      <c r="GX21" s="177"/>
      <c r="GY21" s="177"/>
      <c r="GZ21" s="177"/>
      <c r="HA21" s="177"/>
      <c r="HB21" s="177"/>
      <c r="HC21" s="177"/>
      <c r="HD21" s="177"/>
      <c r="HE21" s="177"/>
      <c r="HF21" s="177"/>
      <c r="HG21" s="177"/>
      <c r="HH21" s="177"/>
      <c r="HI21" s="177"/>
      <c r="HJ21" s="177"/>
      <c r="HK21" s="177"/>
      <c r="HL21" s="177"/>
      <c r="HM21" s="177"/>
      <c r="HN21" s="177"/>
      <c r="HO21" s="177"/>
      <c r="HP21" s="177"/>
      <c r="HQ21" s="177"/>
      <c r="HR21" s="177"/>
      <c r="HS21" s="177"/>
      <c r="HT21" s="177"/>
      <c r="HU21" s="177"/>
      <c r="HV21" s="177"/>
      <c r="HW21" s="177"/>
      <c r="HX21" s="177"/>
      <c r="HY21" s="177"/>
      <c r="HZ21" s="177"/>
      <c r="IA21" s="177"/>
      <c r="IB21" s="177"/>
      <c r="IC21" s="177"/>
      <c r="ID21" s="177"/>
      <c r="IE21" s="177"/>
      <c r="IF21" s="177"/>
      <c r="IG21" s="177"/>
      <c r="IH21" s="177"/>
      <c r="II21" s="177"/>
      <c r="IJ21" s="177"/>
      <c r="IK21" s="177"/>
      <c r="IL21" s="177"/>
      <c r="IM21" s="177"/>
      <c r="IN21" s="177"/>
    </row>
    <row r="22" spans="2:248" ht="46.9">
      <c r="B22" s="5"/>
      <c r="C22" s="57" t="str">
        <f>"1"&amp;"-"&amp;COUNTA(C$7:$C20)+1</f>
        <v>1-13</v>
      </c>
      <c r="D22" s="164"/>
      <c r="E22" s="45" t="s">
        <v>40</v>
      </c>
      <c r="F22" s="41" t="s">
        <v>41</v>
      </c>
      <c r="G22" s="46" t="s">
        <v>42</v>
      </c>
      <c r="H22" s="28"/>
      <c r="I22" s="47" t="s">
        <v>43</v>
      </c>
      <c r="J22" s="160"/>
      <c r="K22" s="160"/>
      <c r="L22" s="160"/>
      <c r="M22" s="52" t="s">
        <v>37</v>
      </c>
      <c r="N22" s="46" t="s">
        <v>42</v>
      </c>
      <c r="O22" s="28"/>
      <c r="P22" s="47" t="s">
        <v>43</v>
      </c>
      <c r="Q22" s="160"/>
      <c r="R22" s="160"/>
      <c r="S22" s="160"/>
      <c r="T22" s="52" t="s">
        <v>37</v>
      </c>
      <c r="U22" s="46" t="s">
        <v>42</v>
      </c>
      <c r="V22" s="28"/>
      <c r="W22" s="47" t="s">
        <v>43</v>
      </c>
      <c r="X22" s="160"/>
      <c r="Y22" s="160"/>
      <c r="Z22" s="160"/>
      <c r="AA22" s="160"/>
      <c r="AB22" s="52" t="s">
        <v>37</v>
      </c>
      <c r="AC22" s="46" t="s">
        <v>42</v>
      </c>
      <c r="AD22" s="28"/>
      <c r="AE22" s="47" t="s">
        <v>43</v>
      </c>
      <c r="AF22" s="160"/>
      <c r="AG22" s="160"/>
      <c r="AH22" s="160"/>
      <c r="AI22" s="52" t="s">
        <v>37</v>
      </c>
      <c r="AJ22" s="46" t="s">
        <v>42</v>
      </c>
      <c r="AK22" s="28"/>
      <c r="AL22" s="47" t="s">
        <v>43</v>
      </c>
      <c r="AM22" s="160"/>
      <c r="AN22" s="160"/>
      <c r="AO22" s="160"/>
      <c r="AP22" s="52" t="s">
        <v>37</v>
      </c>
      <c r="AQ22" s="46" t="s">
        <v>42</v>
      </c>
      <c r="AR22" s="28"/>
      <c r="AS22" s="47" t="s">
        <v>43</v>
      </c>
      <c r="AT22" s="160"/>
      <c r="AU22" s="160"/>
      <c r="AV22" s="160"/>
      <c r="AW22" s="160"/>
      <c r="AX22" s="52" t="s">
        <v>37</v>
      </c>
      <c r="AY22" s="46" t="s">
        <v>42</v>
      </c>
      <c r="AZ22" s="28"/>
      <c r="BA22" s="47" t="s">
        <v>43</v>
      </c>
      <c r="BB22" s="160"/>
      <c r="BC22" s="160"/>
      <c r="BD22" s="160"/>
      <c r="BE22" s="48" t="s">
        <v>37</v>
      </c>
      <c r="BF22" s="46" t="s">
        <v>42</v>
      </c>
      <c r="BG22" s="28"/>
      <c r="BH22" s="47" t="s">
        <v>43</v>
      </c>
      <c r="BI22" s="160"/>
      <c r="BJ22" s="160"/>
      <c r="BK22" s="160"/>
      <c r="BL22" s="48" t="s">
        <v>37</v>
      </c>
      <c r="BM22" s="46" t="s">
        <v>42</v>
      </c>
      <c r="BN22" s="28"/>
      <c r="BO22" s="47" t="s">
        <v>43</v>
      </c>
      <c r="BP22" s="160"/>
      <c r="BQ22" s="160"/>
      <c r="BR22" s="160"/>
      <c r="BS22" s="160"/>
      <c r="BT22" s="48" t="s">
        <v>37</v>
      </c>
      <c r="BU22" s="46" t="s">
        <v>42</v>
      </c>
      <c r="BV22" s="28"/>
      <c r="BW22" s="47" t="s">
        <v>43</v>
      </c>
      <c r="BX22" s="160"/>
      <c r="BY22" s="160"/>
      <c r="BZ22" s="160"/>
      <c r="CA22" s="48" t="s">
        <v>37</v>
      </c>
      <c r="CB22" s="46" t="s">
        <v>42</v>
      </c>
      <c r="CC22" s="28"/>
      <c r="CD22" s="47" t="s">
        <v>43</v>
      </c>
      <c r="CE22" s="160"/>
      <c r="CF22" s="160"/>
      <c r="CG22" s="160"/>
      <c r="CH22" s="48" t="s">
        <v>37</v>
      </c>
      <c r="CI22" s="46" t="s">
        <v>42</v>
      </c>
      <c r="CJ22" s="28"/>
      <c r="CK22" s="47" t="s">
        <v>43</v>
      </c>
      <c r="CL22" s="160"/>
      <c r="CM22" s="160"/>
      <c r="CN22" s="160"/>
      <c r="CO22" s="160"/>
      <c r="CP22" s="48" t="s">
        <v>37</v>
      </c>
      <c r="CQ22" s="46" t="s">
        <v>42</v>
      </c>
      <c r="CR22" s="28"/>
      <c r="CS22" s="47" t="s">
        <v>43</v>
      </c>
      <c r="CT22" s="160"/>
      <c r="CU22" s="160"/>
      <c r="CV22" s="160"/>
      <c r="CW22" s="48" t="s">
        <v>37</v>
      </c>
      <c r="CX22" s="46" t="s">
        <v>42</v>
      </c>
      <c r="CY22" s="28"/>
      <c r="CZ22" s="47" t="s">
        <v>43</v>
      </c>
      <c r="DA22" s="160"/>
      <c r="DB22" s="160"/>
      <c r="DC22" s="160"/>
      <c r="DD22" s="48" t="s">
        <v>37</v>
      </c>
      <c r="DE22" s="46" t="s">
        <v>42</v>
      </c>
      <c r="DF22" s="28"/>
      <c r="DG22" s="47" t="s">
        <v>43</v>
      </c>
      <c r="DH22" s="160"/>
      <c r="DI22" s="160"/>
      <c r="DJ22" s="160"/>
      <c r="DK22" s="160"/>
      <c r="DL22" s="48" t="s">
        <v>37</v>
      </c>
      <c r="DM22" s="46" t="s">
        <v>42</v>
      </c>
      <c r="DN22" s="28"/>
      <c r="DO22" s="47" t="s">
        <v>43</v>
      </c>
      <c r="DP22" s="160"/>
      <c r="DQ22" s="160"/>
      <c r="DR22" s="160"/>
      <c r="DS22" s="48" t="s">
        <v>37</v>
      </c>
      <c r="DT22" s="46" t="s">
        <v>42</v>
      </c>
      <c r="DU22" s="28"/>
      <c r="DV22" s="47" t="s">
        <v>43</v>
      </c>
      <c r="DW22" s="160"/>
      <c r="DX22" s="160"/>
      <c r="DY22" s="160"/>
      <c r="DZ22" s="48" t="s">
        <v>37</v>
      </c>
      <c r="EA22" s="46" t="s">
        <v>42</v>
      </c>
      <c r="EB22" s="28"/>
      <c r="EC22" s="47" t="s">
        <v>43</v>
      </c>
      <c r="ED22" s="160"/>
      <c r="EE22" s="160"/>
      <c r="EF22" s="160"/>
      <c r="EG22" s="160"/>
      <c r="EH22" s="48" t="s">
        <v>37</v>
      </c>
      <c r="EI22" s="46" t="s">
        <v>42</v>
      </c>
      <c r="EJ22" s="28"/>
      <c r="EK22" s="47" t="s">
        <v>43</v>
      </c>
      <c r="EL22" s="160"/>
      <c r="EM22" s="160"/>
      <c r="EN22" s="160"/>
      <c r="EO22" s="48" t="s">
        <v>37</v>
      </c>
      <c r="EP22" s="46" t="s">
        <v>42</v>
      </c>
      <c r="EQ22" s="28"/>
      <c r="ER22" s="47" t="s">
        <v>43</v>
      </c>
      <c r="ES22" s="160"/>
      <c r="ET22" s="160"/>
      <c r="EU22" s="160"/>
      <c r="EV22" s="48" t="s">
        <v>37</v>
      </c>
      <c r="EW22" s="46" t="s">
        <v>42</v>
      </c>
      <c r="EX22" s="28"/>
      <c r="EY22" s="47" t="s">
        <v>43</v>
      </c>
      <c r="EZ22" s="160"/>
      <c r="FA22" s="160"/>
      <c r="FB22" s="160"/>
      <c r="FC22" s="160"/>
      <c r="FD22" s="48" t="s">
        <v>37</v>
      </c>
      <c r="FE22" s="46" t="s">
        <v>42</v>
      </c>
      <c r="FF22" s="28"/>
      <c r="FG22" s="47" t="s">
        <v>43</v>
      </c>
      <c r="FH22" s="160"/>
      <c r="FI22" s="160"/>
      <c r="FJ22" s="160"/>
      <c r="FK22" s="48" t="s">
        <v>37</v>
      </c>
      <c r="FL22" s="46" t="s">
        <v>42</v>
      </c>
      <c r="FM22" s="28"/>
      <c r="FN22" s="47" t="s">
        <v>43</v>
      </c>
      <c r="FO22" s="160"/>
      <c r="FP22" s="160"/>
      <c r="FQ22" s="160"/>
      <c r="FR22" s="48" t="s">
        <v>37</v>
      </c>
      <c r="FS22" s="46" t="s">
        <v>42</v>
      </c>
      <c r="FT22" s="28"/>
      <c r="FU22" s="47" t="s">
        <v>43</v>
      </c>
      <c r="FV22" s="160"/>
      <c r="FW22" s="160"/>
      <c r="FX22" s="160"/>
      <c r="FY22" s="160"/>
      <c r="FZ22" s="48" t="s">
        <v>37</v>
      </c>
      <c r="GA22" s="46" t="s">
        <v>42</v>
      </c>
      <c r="GB22" s="28"/>
      <c r="GC22" s="47" t="s">
        <v>43</v>
      </c>
      <c r="GD22" s="160"/>
      <c r="GE22" s="160"/>
      <c r="GF22" s="160"/>
      <c r="GG22" s="48" t="s">
        <v>37</v>
      </c>
      <c r="GH22" s="46" t="s">
        <v>42</v>
      </c>
      <c r="GI22" s="28"/>
      <c r="GJ22" s="47" t="s">
        <v>43</v>
      </c>
      <c r="GK22" s="160"/>
      <c r="GL22" s="160"/>
      <c r="GM22" s="160"/>
      <c r="GN22" s="48" t="s">
        <v>37</v>
      </c>
      <c r="GO22" s="46" t="s">
        <v>42</v>
      </c>
      <c r="GP22" s="28"/>
      <c r="GQ22" s="47" t="s">
        <v>43</v>
      </c>
      <c r="GR22" s="160"/>
      <c r="GS22" s="160"/>
      <c r="GT22" s="160"/>
      <c r="GU22" s="160"/>
      <c r="GV22" s="48" t="s">
        <v>37</v>
      </c>
      <c r="GW22" s="46" t="s">
        <v>42</v>
      </c>
      <c r="GX22" s="28"/>
      <c r="GY22" s="47" t="s">
        <v>43</v>
      </c>
      <c r="GZ22" s="160"/>
      <c r="HA22" s="160"/>
      <c r="HB22" s="160"/>
      <c r="HC22" s="48" t="s">
        <v>37</v>
      </c>
      <c r="HD22" s="46" t="s">
        <v>42</v>
      </c>
      <c r="HE22" s="28"/>
      <c r="HF22" s="47" t="s">
        <v>43</v>
      </c>
      <c r="HG22" s="160"/>
      <c r="HH22" s="160"/>
      <c r="HI22" s="160"/>
      <c r="HJ22" s="48" t="s">
        <v>37</v>
      </c>
      <c r="HK22" s="46" t="s">
        <v>42</v>
      </c>
      <c r="HL22" s="28"/>
      <c r="HM22" s="47" t="s">
        <v>43</v>
      </c>
      <c r="HN22" s="160"/>
      <c r="HO22" s="160"/>
      <c r="HP22" s="160"/>
      <c r="HQ22" s="160"/>
      <c r="HR22" s="48" t="s">
        <v>37</v>
      </c>
      <c r="HS22" s="46" t="s">
        <v>42</v>
      </c>
      <c r="HT22" s="28"/>
      <c r="HU22" s="47" t="s">
        <v>43</v>
      </c>
      <c r="HV22" s="160"/>
      <c r="HW22" s="160"/>
      <c r="HX22" s="160"/>
      <c r="HY22" s="48" t="s">
        <v>37</v>
      </c>
      <c r="HZ22" s="46" t="s">
        <v>42</v>
      </c>
      <c r="IA22" s="28"/>
      <c r="IB22" s="47" t="s">
        <v>43</v>
      </c>
      <c r="IC22" s="160"/>
      <c r="ID22" s="160"/>
      <c r="IE22" s="160"/>
      <c r="IF22" s="48" t="s">
        <v>37</v>
      </c>
      <c r="IG22" s="46" t="s">
        <v>42</v>
      </c>
      <c r="IH22" s="28"/>
      <c r="II22" s="47" t="s">
        <v>43</v>
      </c>
      <c r="IJ22" s="160"/>
      <c r="IK22" s="160"/>
      <c r="IL22" s="160"/>
      <c r="IM22" s="160"/>
      <c r="IN22" s="48" t="s">
        <v>37</v>
      </c>
    </row>
    <row r="23" spans="2:248" ht="35.1" customHeight="1">
      <c r="B23" s="5"/>
      <c r="C23" s="57" t="str">
        <f>"1"&amp;"-"&amp;COUNTA(C$7:$C21)+1</f>
        <v>1-14</v>
      </c>
      <c r="D23" s="164"/>
      <c r="E23" s="36" t="s">
        <v>44</v>
      </c>
      <c r="F23" s="49" t="s">
        <v>45</v>
      </c>
      <c r="G23" s="165" t="str">
        <f>IFERROR(AVERAGE(J22,Q22,X22),"")</f>
        <v/>
      </c>
      <c r="H23" s="165"/>
      <c r="I23" s="165"/>
      <c r="J23" s="165"/>
      <c r="K23" s="165"/>
      <c r="L23" s="165"/>
      <c r="M23" s="165"/>
      <c r="N23" s="165"/>
      <c r="O23" s="165"/>
      <c r="P23" s="165"/>
      <c r="Q23" s="165"/>
      <c r="R23" s="165"/>
      <c r="S23" s="165"/>
      <c r="T23" s="165"/>
      <c r="U23" s="165"/>
      <c r="V23" s="165"/>
      <c r="W23" s="165"/>
      <c r="X23" s="165"/>
      <c r="Y23" s="165"/>
      <c r="Z23" s="165"/>
      <c r="AA23" s="162" t="s">
        <v>37</v>
      </c>
      <c r="AB23" s="162"/>
      <c r="AC23" s="165" t="str">
        <f>IFERROR(AVERAGE(AF22,AM22,AT22),"")</f>
        <v/>
      </c>
      <c r="AD23" s="165"/>
      <c r="AE23" s="165"/>
      <c r="AF23" s="165"/>
      <c r="AG23" s="165"/>
      <c r="AH23" s="165"/>
      <c r="AI23" s="165"/>
      <c r="AJ23" s="165"/>
      <c r="AK23" s="165"/>
      <c r="AL23" s="165"/>
      <c r="AM23" s="165"/>
      <c r="AN23" s="165"/>
      <c r="AO23" s="165"/>
      <c r="AP23" s="165"/>
      <c r="AQ23" s="165"/>
      <c r="AR23" s="165"/>
      <c r="AS23" s="165"/>
      <c r="AT23" s="165"/>
      <c r="AU23" s="165"/>
      <c r="AV23" s="165"/>
      <c r="AW23" s="162" t="s">
        <v>37</v>
      </c>
      <c r="AX23" s="162"/>
      <c r="AY23" s="161" t="str">
        <f>IFERROR(AVERAGE(BB22,BI22,BP22),"")</f>
        <v/>
      </c>
      <c r="AZ23" s="161"/>
      <c r="BA23" s="161"/>
      <c r="BB23" s="161"/>
      <c r="BC23" s="161"/>
      <c r="BD23" s="161"/>
      <c r="BE23" s="161"/>
      <c r="BF23" s="161"/>
      <c r="BG23" s="161"/>
      <c r="BH23" s="161"/>
      <c r="BI23" s="161"/>
      <c r="BJ23" s="161"/>
      <c r="BK23" s="161"/>
      <c r="BL23" s="161"/>
      <c r="BM23" s="161"/>
      <c r="BN23" s="161"/>
      <c r="BO23" s="161"/>
      <c r="BP23" s="161"/>
      <c r="BQ23" s="161"/>
      <c r="BR23" s="161"/>
      <c r="BS23" s="162" t="s">
        <v>37</v>
      </c>
      <c r="BT23" s="162"/>
      <c r="BU23" s="161" t="str">
        <f>IFERROR(AVERAGE(BX22,CE22,CL22),"")</f>
        <v/>
      </c>
      <c r="BV23" s="161"/>
      <c r="BW23" s="161"/>
      <c r="BX23" s="161"/>
      <c r="BY23" s="161"/>
      <c r="BZ23" s="161"/>
      <c r="CA23" s="161"/>
      <c r="CB23" s="161"/>
      <c r="CC23" s="161"/>
      <c r="CD23" s="161"/>
      <c r="CE23" s="161"/>
      <c r="CF23" s="161"/>
      <c r="CG23" s="161"/>
      <c r="CH23" s="161"/>
      <c r="CI23" s="161"/>
      <c r="CJ23" s="161"/>
      <c r="CK23" s="161"/>
      <c r="CL23" s="161"/>
      <c r="CM23" s="161"/>
      <c r="CN23" s="161"/>
      <c r="CO23" s="162" t="s">
        <v>37</v>
      </c>
      <c r="CP23" s="162"/>
      <c r="CQ23" s="161" t="str">
        <f>IFERROR(AVERAGE(CT22,DA22,DH22),"")</f>
        <v/>
      </c>
      <c r="CR23" s="161"/>
      <c r="CS23" s="161"/>
      <c r="CT23" s="161"/>
      <c r="CU23" s="161"/>
      <c r="CV23" s="161"/>
      <c r="CW23" s="161"/>
      <c r="CX23" s="161"/>
      <c r="CY23" s="161"/>
      <c r="CZ23" s="161"/>
      <c r="DA23" s="161"/>
      <c r="DB23" s="161"/>
      <c r="DC23" s="161"/>
      <c r="DD23" s="161"/>
      <c r="DE23" s="161"/>
      <c r="DF23" s="161"/>
      <c r="DG23" s="161"/>
      <c r="DH23" s="161"/>
      <c r="DI23" s="161"/>
      <c r="DJ23" s="161"/>
      <c r="DK23" s="162" t="s">
        <v>37</v>
      </c>
      <c r="DL23" s="162"/>
      <c r="DM23" s="161" t="str">
        <f>IFERROR(AVERAGE(DP22,DW22,ED22),"")</f>
        <v/>
      </c>
      <c r="DN23" s="161"/>
      <c r="DO23" s="161"/>
      <c r="DP23" s="161"/>
      <c r="DQ23" s="161"/>
      <c r="DR23" s="161"/>
      <c r="DS23" s="161"/>
      <c r="DT23" s="161"/>
      <c r="DU23" s="161"/>
      <c r="DV23" s="161"/>
      <c r="DW23" s="161"/>
      <c r="DX23" s="161"/>
      <c r="DY23" s="161"/>
      <c r="DZ23" s="161"/>
      <c r="EA23" s="161"/>
      <c r="EB23" s="161"/>
      <c r="EC23" s="161"/>
      <c r="ED23" s="161"/>
      <c r="EE23" s="161"/>
      <c r="EF23" s="161"/>
      <c r="EG23" s="162" t="s">
        <v>37</v>
      </c>
      <c r="EH23" s="162"/>
      <c r="EI23" s="161" t="str">
        <f>IFERROR(AVERAGE(EL22,ES22,EZ22),"")</f>
        <v/>
      </c>
      <c r="EJ23" s="161"/>
      <c r="EK23" s="161"/>
      <c r="EL23" s="161"/>
      <c r="EM23" s="161"/>
      <c r="EN23" s="161"/>
      <c r="EO23" s="161"/>
      <c r="EP23" s="161"/>
      <c r="EQ23" s="161"/>
      <c r="ER23" s="161"/>
      <c r="ES23" s="161"/>
      <c r="ET23" s="161"/>
      <c r="EU23" s="161"/>
      <c r="EV23" s="161"/>
      <c r="EW23" s="161"/>
      <c r="EX23" s="161"/>
      <c r="EY23" s="161"/>
      <c r="EZ23" s="161"/>
      <c r="FA23" s="161"/>
      <c r="FB23" s="161"/>
      <c r="FC23" s="162" t="s">
        <v>37</v>
      </c>
      <c r="FD23" s="162"/>
      <c r="FE23" s="161" t="str">
        <f>IFERROR(AVERAGE(FH22,FO22,FV22),"")</f>
        <v/>
      </c>
      <c r="FF23" s="161"/>
      <c r="FG23" s="161"/>
      <c r="FH23" s="161"/>
      <c r="FI23" s="161"/>
      <c r="FJ23" s="161"/>
      <c r="FK23" s="161"/>
      <c r="FL23" s="161"/>
      <c r="FM23" s="161"/>
      <c r="FN23" s="161"/>
      <c r="FO23" s="161"/>
      <c r="FP23" s="161"/>
      <c r="FQ23" s="161"/>
      <c r="FR23" s="161"/>
      <c r="FS23" s="161"/>
      <c r="FT23" s="161"/>
      <c r="FU23" s="161"/>
      <c r="FV23" s="161"/>
      <c r="FW23" s="161"/>
      <c r="FX23" s="161"/>
      <c r="FY23" s="162" t="s">
        <v>37</v>
      </c>
      <c r="FZ23" s="162"/>
      <c r="GA23" s="161" t="str">
        <f>IFERROR(AVERAGE(GD22,GK22,GR22),"")</f>
        <v/>
      </c>
      <c r="GB23" s="161"/>
      <c r="GC23" s="161"/>
      <c r="GD23" s="161"/>
      <c r="GE23" s="161"/>
      <c r="GF23" s="161"/>
      <c r="GG23" s="161"/>
      <c r="GH23" s="161"/>
      <c r="GI23" s="161"/>
      <c r="GJ23" s="161"/>
      <c r="GK23" s="161"/>
      <c r="GL23" s="161"/>
      <c r="GM23" s="161"/>
      <c r="GN23" s="161"/>
      <c r="GO23" s="161"/>
      <c r="GP23" s="161"/>
      <c r="GQ23" s="161"/>
      <c r="GR23" s="161"/>
      <c r="GS23" s="161"/>
      <c r="GT23" s="161"/>
      <c r="GU23" s="162" t="s">
        <v>37</v>
      </c>
      <c r="GV23" s="162"/>
      <c r="GW23" s="161" t="str">
        <f>IFERROR(AVERAGE(GZ22,HG22,HN22),"")</f>
        <v/>
      </c>
      <c r="GX23" s="161"/>
      <c r="GY23" s="161"/>
      <c r="GZ23" s="161"/>
      <c r="HA23" s="161"/>
      <c r="HB23" s="161"/>
      <c r="HC23" s="161"/>
      <c r="HD23" s="161"/>
      <c r="HE23" s="161"/>
      <c r="HF23" s="161"/>
      <c r="HG23" s="161"/>
      <c r="HH23" s="161"/>
      <c r="HI23" s="161"/>
      <c r="HJ23" s="161"/>
      <c r="HK23" s="161"/>
      <c r="HL23" s="161"/>
      <c r="HM23" s="161"/>
      <c r="HN23" s="161"/>
      <c r="HO23" s="161"/>
      <c r="HP23" s="161"/>
      <c r="HQ23" s="162" t="s">
        <v>37</v>
      </c>
      <c r="HR23" s="162"/>
      <c r="HS23" s="161" t="str">
        <f>IFERROR(AVERAGE(HV22,IC22,IJ22),"")</f>
        <v/>
      </c>
      <c r="HT23" s="161"/>
      <c r="HU23" s="161"/>
      <c r="HV23" s="161"/>
      <c r="HW23" s="161"/>
      <c r="HX23" s="161"/>
      <c r="HY23" s="161"/>
      <c r="HZ23" s="161"/>
      <c r="IA23" s="161"/>
      <c r="IB23" s="161"/>
      <c r="IC23" s="161"/>
      <c r="ID23" s="161"/>
      <c r="IE23" s="161"/>
      <c r="IF23" s="161"/>
      <c r="IG23" s="161"/>
      <c r="IH23" s="161"/>
      <c r="II23" s="161"/>
      <c r="IJ23" s="161"/>
      <c r="IK23" s="161"/>
      <c r="IL23" s="161"/>
      <c r="IM23" s="162" t="s">
        <v>37</v>
      </c>
      <c r="IN23" s="162"/>
    </row>
    <row r="24" spans="2:248" s="54" customFormat="1" ht="16.5" customHeight="1">
      <c r="B24" s="53"/>
      <c r="C24" s="57" t="str">
        <f>"1"&amp;"-"&amp;COUNTA(C$7:$C22)+1</f>
        <v>1-15</v>
      </c>
      <c r="D24" s="171" t="s">
        <v>46</v>
      </c>
      <c r="E24" s="172"/>
      <c r="F24" s="56" t="s">
        <v>47</v>
      </c>
      <c r="G24" s="194" t="s">
        <v>48</v>
      </c>
      <c r="H24" s="195"/>
      <c r="I24" s="195"/>
      <c r="J24" s="163"/>
      <c r="K24" s="163"/>
      <c r="L24" s="163"/>
      <c r="M24" s="163"/>
      <c r="N24" s="163"/>
      <c r="O24" s="163"/>
      <c r="P24" s="163"/>
      <c r="Q24" s="163"/>
      <c r="R24" s="163"/>
      <c r="S24" s="163"/>
      <c r="T24" s="163"/>
      <c r="U24" s="163"/>
      <c r="V24" s="163"/>
      <c r="W24" s="163"/>
      <c r="X24" s="163"/>
      <c r="Y24" s="163"/>
      <c r="Z24" s="163"/>
      <c r="AA24" s="163"/>
      <c r="AB24" s="163"/>
      <c r="AC24" s="196" t="s">
        <v>48</v>
      </c>
      <c r="AD24" s="197"/>
      <c r="AE24" s="198"/>
      <c r="AF24" s="163"/>
      <c r="AG24" s="163"/>
      <c r="AH24" s="163"/>
      <c r="AI24" s="163"/>
      <c r="AJ24" s="163"/>
      <c r="AK24" s="163"/>
      <c r="AL24" s="163"/>
      <c r="AM24" s="163"/>
      <c r="AN24" s="163"/>
      <c r="AO24" s="163"/>
      <c r="AP24" s="163"/>
      <c r="AQ24" s="163"/>
      <c r="AR24" s="163"/>
      <c r="AS24" s="163"/>
      <c r="AT24" s="163"/>
      <c r="AU24" s="163"/>
      <c r="AV24" s="163"/>
      <c r="AW24" s="163"/>
      <c r="AX24" s="163"/>
      <c r="AY24" s="196" t="s">
        <v>48</v>
      </c>
      <c r="AZ24" s="197"/>
      <c r="BA24" s="198"/>
      <c r="BB24" s="163"/>
      <c r="BC24" s="163"/>
      <c r="BD24" s="163"/>
      <c r="BE24" s="163"/>
      <c r="BF24" s="163"/>
      <c r="BG24" s="163"/>
      <c r="BH24" s="163"/>
      <c r="BI24" s="163"/>
      <c r="BJ24" s="163"/>
      <c r="BK24" s="163"/>
      <c r="BL24" s="163"/>
      <c r="BM24" s="163"/>
      <c r="BN24" s="163"/>
      <c r="BO24" s="163"/>
      <c r="BP24" s="163"/>
      <c r="BQ24" s="163"/>
      <c r="BR24" s="163"/>
      <c r="BS24" s="163"/>
      <c r="BT24" s="163"/>
      <c r="BU24" s="196" t="s">
        <v>48</v>
      </c>
      <c r="BV24" s="197"/>
      <c r="BW24" s="198"/>
      <c r="BX24" s="163"/>
      <c r="BY24" s="163"/>
      <c r="BZ24" s="163"/>
      <c r="CA24" s="163"/>
      <c r="CB24" s="163"/>
      <c r="CC24" s="163"/>
      <c r="CD24" s="163"/>
      <c r="CE24" s="163"/>
      <c r="CF24" s="163"/>
      <c r="CG24" s="163"/>
      <c r="CH24" s="163"/>
      <c r="CI24" s="163"/>
      <c r="CJ24" s="163"/>
      <c r="CK24" s="163"/>
      <c r="CL24" s="163"/>
      <c r="CM24" s="163"/>
      <c r="CN24" s="163"/>
      <c r="CO24" s="163"/>
      <c r="CP24" s="163"/>
      <c r="CQ24" s="196" t="s">
        <v>48</v>
      </c>
      <c r="CR24" s="197"/>
      <c r="CS24" s="198"/>
      <c r="CT24" s="163"/>
      <c r="CU24" s="163"/>
      <c r="CV24" s="163"/>
      <c r="CW24" s="163"/>
      <c r="CX24" s="163"/>
      <c r="CY24" s="163"/>
      <c r="CZ24" s="163"/>
      <c r="DA24" s="163"/>
      <c r="DB24" s="163"/>
      <c r="DC24" s="163"/>
      <c r="DD24" s="163"/>
      <c r="DE24" s="163"/>
      <c r="DF24" s="163"/>
      <c r="DG24" s="163"/>
      <c r="DH24" s="163"/>
      <c r="DI24" s="163"/>
      <c r="DJ24" s="163"/>
      <c r="DK24" s="163"/>
      <c r="DL24" s="163"/>
      <c r="DM24" s="196" t="s">
        <v>48</v>
      </c>
      <c r="DN24" s="197"/>
      <c r="DO24" s="198"/>
      <c r="DP24" s="163"/>
      <c r="DQ24" s="163"/>
      <c r="DR24" s="163"/>
      <c r="DS24" s="163"/>
      <c r="DT24" s="163"/>
      <c r="DU24" s="163"/>
      <c r="DV24" s="163"/>
      <c r="DW24" s="163"/>
      <c r="DX24" s="163"/>
      <c r="DY24" s="163"/>
      <c r="DZ24" s="163"/>
      <c r="EA24" s="163"/>
      <c r="EB24" s="163"/>
      <c r="EC24" s="163"/>
      <c r="ED24" s="163"/>
      <c r="EE24" s="163"/>
      <c r="EF24" s="163"/>
      <c r="EG24" s="163"/>
      <c r="EH24" s="163"/>
      <c r="EI24" s="196" t="s">
        <v>48</v>
      </c>
      <c r="EJ24" s="197"/>
      <c r="EK24" s="198"/>
      <c r="EL24" s="163"/>
      <c r="EM24" s="163"/>
      <c r="EN24" s="163"/>
      <c r="EO24" s="163"/>
      <c r="EP24" s="163"/>
      <c r="EQ24" s="163"/>
      <c r="ER24" s="163"/>
      <c r="ES24" s="163"/>
      <c r="ET24" s="163"/>
      <c r="EU24" s="163"/>
      <c r="EV24" s="163"/>
      <c r="EW24" s="163"/>
      <c r="EX24" s="163"/>
      <c r="EY24" s="163"/>
      <c r="EZ24" s="163"/>
      <c r="FA24" s="163"/>
      <c r="FB24" s="163"/>
      <c r="FC24" s="163"/>
      <c r="FD24" s="163"/>
      <c r="FE24" s="196" t="s">
        <v>48</v>
      </c>
      <c r="FF24" s="197"/>
      <c r="FG24" s="198"/>
      <c r="FH24" s="163"/>
      <c r="FI24" s="163"/>
      <c r="FJ24" s="163"/>
      <c r="FK24" s="163"/>
      <c r="FL24" s="163"/>
      <c r="FM24" s="163"/>
      <c r="FN24" s="163"/>
      <c r="FO24" s="163"/>
      <c r="FP24" s="163"/>
      <c r="FQ24" s="163"/>
      <c r="FR24" s="163"/>
      <c r="FS24" s="163"/>
      <c r="FT24" s="163"/>
      <c r="FU24" s="163"/>
      <c r="FV24" s="163"/>
      <c r="FW24" s="163"/>
      <c r="FX24" s="163"/>
      <c r="FY24" s="163"/>
      <c r="FZ24" s="163"/>
      <c r="GA24" s="196" t="s">
        <v>48</v>
      </c>
      <c r="GB24" s="197"/>
      <c r="GC24" s="198"/>
      <c r="GD24" s="163"/>
      <c r="GE24" s="163"/>
      <c r="GF24" s="163"/>
      <c r="GG24" s="163"/>
      <c r="GH24" s="163"/>
      <c r="GI24" s="163"/>
      <c r="GJ24" s="163"/>
      <c r="GK24" s="163"/>
      <c r="GL24" s="163"/>
      <c r="GM24" s="163"/>
      <c r="GN24" s="163"/>
      <c r="GO24" s="163"/>
      <c r="GP24" s="163"/>
      <c r="GQ24" s="163"/>
      <c r="GR24" s="163"/>
      <c r="GS24" s="163"/>
      <c r="GT24" s="163"/>
      <c r="GU24" s="163"/>
      <c r="GV24" s="163"/>
      <c r="GW24" s="196" t="s">
        <v>48</v>
      </c>
      <c r="GX24" s="197"/>
      <c r="GY24" s="198"/>
      <c r="GZ24" s="163"/>
      <c r="HA24" s="163"/>
      <c r="HB24" s="163"/>
      <c r="HC24" s="163"/>
      <c r="HD24" s="163"/>
      <c r="HE24" s="163"/>
      <c r="HF24" s="163"/>
      <c r="HG24" s="163"/>
      <c r="HH24" s="163"/>
      <c r="HI24" s="163"/>
      <c r="HJ24" s="163"/>
      <c r="HK24" s="163"/>
      <c r="HL24" s="163"/>
      <c r="HM24" s="163"/>
      <c r="HN24" s="163"/>
      <c r="HO24" s="163"/>
      <c r="HP24" s="163"/>
      <c r="HQ24" s="163"/>
      <c r="HR24" s="163"/>
      <c r="HS24" s="196" t="s">
        <v>48</v>
      </c>
      <c r="HT24" s="197"/>
      <c r="HU24" s="198"/>
      <c r="HV24" s="163"/>
      <c r="HW24" s="163"/>
      <c r="HX24" s="163"/>
      <c r="HY24" s="163"/>
      <c r="HZ24" s="163"/>
      <c r="IA24" s="163"/>
      <c r="IB24" s="163"/>
      <c r="IC24" s="163"/>
      <c r="ID24" s="163"/>
      <c r="IE24" s="163"/>
      <c r="IF24" s="163"/>
      <c r="IG24" s="163"/>
      <c r="IH24" s="163"/>
      <c r="II24" s="163"/>
      <c r="IJ24" s="163"/>
      <c r="IK24" s="163"/>
      <c r="IL24" s="163"/>
      <c r="IM24" s="163"/>
      <c r="IN24" s="163"/>
    </row>
    <row r="25" spans="2:248" s="54" customFormat="1">
      <c r="B25" s="53"/>
      <c r="C25" s="59"/>
      <c r="D25" s="173"/>
      <c r="E25" s="174"/>
      <c r="F25" s="55"/>
      <c r="G25" s="196" t="s">
        <v>49</v>
      </c>
      <c r="H25" s="197"/>
      <c r="I25" s="198"/>
      <c r="J25" s="199"/>
      <c r="K25" s="200"/>
      <c r="L25" s="159" t="s">
        <v>50</v>
      </c>
      <c r="M25" s="194" t="s">
        <v>51</v>
      </c>
      <c r="N25" s="195"/>
      <c r="O25" s="195"/>
      <c r="P25" s="195"/>
      <c r="Q25" s="195"/>
      <c r="R25" s="169"/>
      <c r="S25" s="170"/>
      <c r="T25" s="201" t="s">
        <v>52</v>
      </c>
      <c r="U25" s="201"/>
      <c r="V25" s="201"/>
      <c r="W25" s="201"/>
      <c r="X25" s="201"/>
      <c r="Y25" s="201"/>
      <c r="Z25" s="201"/>
      <c r="AA25" s="169"/>
      <c r="AB25" s="169"/>
      <c r="AC25" s="196" t="s">
        <v>49</v>
      </c>
      <c r="AD25" s="197"/>
      <c r="AE25" s="198"/>
      <c r="AF25" s="199"/>
      <c r="AG25" s="200"/>
      <c r="AH25" s="159" t="s">
        <v>50</v>
      </c>
      <c r="AI25" s="194" t="s">
        <v>51</v>
      </c>
      <c r="AJ25" s="195"/>
      <c r="AK25" s="195"/>
      <c r="AL25" s="195"/>
      <c r="AM25" s="195"/>
      <c r="AN25" s="169"/>
      <c r="AO25" s="170"/>
      <c r="AP25" s="201" t="s">
        <v>52</v>
      </c>
      <c r="AQ25" s="201"/>
      <c r="AR25" s="201"/>
      <c r="AS25" s="201"/>
      <c r="AT25" s="201"/>
      <c r="AU25" s="201"/>
      <c r="AV25" s="201"/>
      <c r="AW25" s="169"/>
      <c r="AX25" s="169"/>
      <c r="AY25" s="196" t="s">
        <v>49</v>
      </c>
      <c r="AZ25" s="197"/>
      <c r="BA25" s="198"/>
      <c r="BB25" s="199"/>
      <c r="BC25" s="200"/>
      <c r="BD25" s="159" t="s">
        <v>50</v>
      </c>
      <c r="BE25" s="194" t="s">
        <v>51</v>
      </c>
      <c r="BF25" s="195"/>
      <c r="BG25" s="195"/>
      <c r="BH25" s="195"/>
      <c r="BI25" s="195"/>
      <c r="BJ25" s="169"/>
      <c r="BK25" s="170"/>
      <c r="BL25" s="201" t="s">
        <v>52</v>
      </c>
      <c r="BM25" s="201"/>
      <c r="BN25" s="201"/>
      <c r="BO25" s="201"/>
      <c r="BP25" s="201"/>
      <c r="BQ25" s="201"/>
      <c r="BR25" s="201"/>
      <c r="BS25" s="169"/>
      <c r="BT25" s="169"/>
      <c r="BU25" s="196" t="s">
        <v>49</v>
      </c>
      <c r="BV25" s="197"/>
      <c r="BW25" s="198"/>
      <c r="BX25" s="199"/>
      <c r="BY25" s="200"/>
      <c r="BZ25" s="159" t="s">
        <v>50</v>
      </c>
      <c r="CA25" s="194" t="s">
        <v>51</v>
      </c>
      <c r="CB25" s="195"/>
      <c r="CC25" s="195"/>
      <c r="CD25" s="195"/>
      <c r="CE25" s="195"/>
      <c r="CF25" s="169"/>
      <c r="CG25" s="170"/>
      <c r="CH25" s="201" t="s">
        <v>52</v>
      </c>
      <c r="CI25" s="201"/>
      <c r="CJ25" s="201"/>
      <c r="CK25" s="201"/>
      <c r="CL25" s="201"/>
      <c r="CM25" s="201"/>
      <c r="CN25" s="201"/>
      <c r="CO25" s="169"/>
      <c r="CP25" s="169"/>
      <c r="CQ25" s="196" t="s">
        <v>49</v>
      </c>
      <c r="CR25" s="197"/>
      <c r="CS25" s="198"/>
      <c r="CT25" s="199"/>
      <c r="CU25" s="200"/>
      <c r="CV25" s="159" t="s">
        <v>50</v>
      </c>
      <c r="CW25" s="194" t="s">
        <v>51</v>
      </c>
      <c r="CX25" s="195"/>
      <c r="CY25" s="195"/>
      <c r="CZ25" s="195"/>
      <c r="DA25" s="195"/>
      <c r="DB25" s="169"/>
      <c r="DC25" s="170"/>
      <c r="DD25" s="201" t="s">
        <v>52</v>
      </c>
      <c r="DE25" s="201"/>
      <c r="DF25" s="201"/>
      <c r="DG25" s="201"/>
      <c r="DH25" s="201"/>
      <c r="DI25" s="201"/>
      <c r="DJ25" s="201"/>
      <c r="DK25" s="169"/>
      <c r="DL25" s="169"/>
      <c r="DM25" s="196" t="s">
        <v>49</v>
      </c>
      <c r="DN25" s="197"/>
      <c r="DO25" s="198"/>
      <c r="DP25" s="199"/>
      <c r="DQ25" s="200"/>
      <c r="DR25" s="159" t="s">
        <v>50</v>
      </c>
      <c r="DS25" s="194" t="s">
        <v>51</v>
      </c>
      <c r="DT25" s="195"/>
      <c r="DU25" s="195"/>
      <c r="DV25" s="195"/>
      <c r="DW25" s="195"/>
      <c r="DX25" s="169"/>
      <c r="DY25" s="170"/>
      <c r="DZ25" s="201" t="s">
        <v>52</v>
      </c>
      <c r="EA25" s="201"/>
      <c r="EB25" s="201"/>
      <c r="EC25" s="201"/>
      <c r="ED25" s="201"/>
      <c r="EE25" s="201"/>
      <c r="EF25" s="201"/>
      <c r="EG25" s="169"/>
      <c r="EH25" s="169"/>
      <c r="EI25" s="196" t="s">
        <v>49</v>
      </c>
      <c r="EJ25" s="197"/>
      <c r="EK25" s="198"/>
      <c r="EL25" s="199"/>
      <c r="EM25" s="200"/>
      <c r="EN25" s="159" t="s">
        <v>50</v>
      </c>
      <c r="EO25" s="194" t="s">
        <v>51</v>
      </c>
      <c r="EP25" s="195"/>
      <c r="EQ25" s="195"/>
      <c r="ER25" s="195"/>
      <c r="ES25" s="195"/>
      <c r="ET25" s="169"/>
      <c r="EU25" s="170"/>
      <c r="EV25" s="201" t="s">
        <v>52</v>
      </c>
      <c r="EW25" s="201"/>
      <c r="EX25" s="201"/>
      <c r="EY25" s="201"/>
      <c r="EZ25" s="201"/>
      <c r="FA25" s="201"/>
      <c r="FB25" s="201"/>
      <c r="FC25" s="169"/>
      <c r="FD25" s="169"/>
      <c r="FE25" s="196" t="s">
        <v>49</v>
      </c>
      <c r="FF25" s="197"/>
      <c r="FG25" s="198"/>
      <c r="FH25" s="199"/>
      <c r="FI25" s="200"/>
      <c r="FJ25" s="159" t="s">
        <v>50</v>
      </c>
      <c r="FK25" s="194" t="s">
        <v>51</v>
      </c>
      <c r="FL25" s="195"/>
      <c r="FM25" s="195"/>
      <c r="FN25" s="195"/>
      <c r="FO25" s="195"/>
      <c r="FP25" s="169"/>
      <c r="FQ25" s="170"/>
      <c r="FR25" s="201" t="s">
        <v>52</v>
      </c>
      <c r="FS25" s="201"/>
      <c r="FT25" s="201"/>
      <c r="FU25" s="201"/>
      <c r="FV25" s="201"/>
      <c r="FW25" s="201"/>
      <c r="FX25" s="201"/>
      <c r="FY25" s="169"/>
      <c r="FZ25" s="169"/>
      <c r="GA25" s="196" t="s">
        <v>49</v>
      </c>
      <c r="GB25" s="197"/>
      <c r="GC25" s="198"/>
      <c r="GD25" s="199"/>
      <c r="GE25" s="200"/>
      <c r="GF25" s="159" t="s">
        <v>50</v>
      </c>
      <c r="GG25" s="194" t="s">
        <v>51</v>
      </c>
      <c r="GH25" s="195"/>
      <c r="GI25" s="195"/>
      <c r="GJ25" s="195"/>
      <c r="GK25" s="195"/>
      <c r="GL25" s="169"/>
      <c r="GM25" s="170"/>
      <c r="GN25" s="201" t="s">
        <v>52</v>
      </c>
      <c r="GO25" s="201"/>
      <c r="GP25" s="201"/>
      <c r="GQ25" s="201"/>
      <c r="GR25" s="201"/>
      <c r="GS25" s="201"/>
      <c r="GT25" s="201"/>
      <c r="GU25" s="169"/>
      <c r="GV25" s="169"/>
      <c r="GW25" s="196" t="s">
        <v>49</v>
      </c>
      <c r="GX25" s="197"/>
      <c r="GY25" s="198"/>
      <c r="GZ25" s="199"/>
      <c r="HA25" s="200"/>
      <c r="HB25" s="159" t="s">
        <v>50</v>
      </c>
      <c r="HC25" s="194" t="s">
        <v>51</v>
      </c>
      <c r="HD25" s="195"/>
      <c r="HE25" s="195"/>
      <c r="HF25" s="195"/>
      <c r="HG25" s="195"/>
      <c r="HH25" s="169"/>
      <c r="HI25" s="170"/>
      <c r="HJ25" s="201" t="s">
        <v>52</v>
      </c>
      <c r="HK25" s="201"/>
      <c r="HL25" s="201"/>
      <c r="HM25" s="201"/>
      <c r="HN25" s="201"/>
      <c r="HO25" s="201"/>
      <c r="HP25" s="201"/>
      <c r="HQ25" s="169"/>
      <c r="HR25" s="169"/>
      <c r="HS25" s="196" t="s">
        <v>49</v>
      </c>
      <c r="HT25" s="197"/>
      <c r="HU25" s="198"/>
      <c r="HV25" s="199"/>
      <c r="HW25" s="200"/>
      <c r="HX25" s="159" t="s">
        <v>50</v>
      </c>
      <c r="HY25" s="194" t="s">
        <v>51</v>
      </c>
      <c r="HZ25" s="195"/>
      <c r="IA25" s="195"/>
      <c r="IB25" s="195"/>
      <c r="IC25" s="195"/>
      <c r="ID25" s="169"/>
      <c r="IE25" s="170"/>
      <c r="IF25" s="201" t="s">
        <v>52</v>
      </c>
      <c r="IG25" s="201"/>
      <c r="IH25" s="201"/>
      <c r="II25" s="201"/>
      <c r="IJ25" s="201"/>
      <c r="IK25" s="201"/>
      <c r="IL25" s="201"/>
      <c r="IM25" s="169"/>
      <c r="IN25" s="169"/>
    </row>
    <row r="26" spans="2:248" s="54" customFormat="1">
      <c r="B26" s="53"/>
      <c r="C26" s="59"/>
      <c r="D26" s="173"/>
      <c r="E26" s="174"/>
      <c r="F26" s="56" t="s">
        <v>47</v>
      </c>
      <c r="G26" s="196" t="s">
        <v>48</v>
      </c>
      <c r="H26" s="197"/>
      <c r="I26" s="198"/>
      <c r="J26" s="163"/>
      <c r="K26" s="163"/>
      <c r="L26" s="163"/>
      <c r="M26" s="163"/>
      <c r="N26" s="163"/>
      <c r="O26" s="163"/>
      <c r="P26" s="163"/>
      <c r="Q26" s="163"/>
      <c r="R26" s="163"/>
      <c r="S26" s="163"/>
      <c r="T26" s="163"/>
      <c r="U26" s="163"/>
      <c r="V26" s="163"/>
      <c r="W26" s="163"/>
      <c r="X26" s="163"/>
      <c r="Y26" s="163"/>
      <c r="Z26" s="163"/>
      <c r="AA26" s="163"/>
      <c r="AB26" s="163"/>
      <c r="AC26" s="196" t="s">
        <v>48</v>
      </c>
      <c r="AD26" s="197"/>
      <c r="AE26" s="198"/>
      <c r="AF26" s="163"/>
      <c r="AG26" s="163"/>
      <c r="AH26" s="163"/>
      <c r="AI26" s="163"/>
      <c r="AJ26" s="163"/>
      <c r="AK26" s="163"/>
      <c r="AL26" s="163"/>
      <c r="AM26" s="163"/>
      <c r="AN26" s="163"/>
      <c r="AO26" s="163"/>
      <c r="AP26" s="163"/>
      <c r="AQ26" s="163"/>
      <c r="AR26" s="163"/>
      <c r="AS26" s="163"/>
      <c r="AT26" s="163"/>
      <c r="AU26" s="163"/>
      <c r="AV26" s="163"/>
      <c r="AW26" s="163"/>
      <c r="AX26" s="163"/>
      <c r="AY26" s="196" t="s">
        <v>48</v>
      </c>
      <c r="AZ26" s="197"/>
      <c r="BA26" s="198"/>
      <c r="BB26" s="163"/>
      <c r="BC26" s="163"/>
      <c r="BD26" s="163"/>
      <c r="BE26" s="163"/>
      <c r="BF26" s="163"/>
      <c r="BG26" s="163"/>
      <c r="BH26" s="163"/>
      <c r="BI26" s="163"/>
      <c r="BJ26" s="163"/>
      <c r="BK26" s="163"/>
      <c r="BL26" s="163"/>
      <c r="BM26" s="163"/>
      <c r="BN26" s="163"/>
      <c r="BO26" s="163"/>
      <c r="BP26" s="163"/>
      <c r="BQ26" s="163"/>
      <c r="BR26" s="163"/>
      <c r="BS26" s="163"/>
      <c r="BT26" s="163"/>
      <c r="BU26" s="196" t="s">
        <v>48</v>
      </c>
      <c r="BV26" s="197"/>
      <c r="BW26" s="198"/>
      <c r="BX26" s="163"/>
      <c r="BY26" s="163"/>
      <c r="BZ26" s="163"/>
      <c r="CA26" s="163"/>
      <c r="CB26" s="163"/>
      <c r="CC26" s="163"/>
      <c r="CD26" s="163"/>
      <c r="CE26" s="163"/>
      <c r="CF26" s="163"/>
      <c r="CG26" s="163"/>
      <c r="CH26" s="163"/>
      <c r="CI26" s="163"/>
      <c r="CJ26" s="163"/>
      <c r="CK26" s="163"/>
      <c r="CL26" s="163"/>
      <c r="CM26" s="163"/>
      <c r="CN26" s="163"/>
      <c r="CO26" s="163"/>
      <c r="CP26" s="163"/>
      <c r="CQ26" s="196" t="s">
        <v>48</v>
      </c>
      <c r="CR26" s="197"/>
      <c r="CS26" s="198"/>
      <c r="CT26" s="163"/>
      <c r="CU26" s="163"/>
      <c r="CV26" s="163"/>
      <c r="CW26" s="163"/>
      <c r="CX26" s="163"/>
      <c r="CY26" s="163"/>
      <c r="CZ26" s="163"/>
      <c r="DA26" s="163"/>
      <c r="DB26" s="163"/>
      <c r="DC26" s="163"/>
      <c r="DD26" s="163"/>
      <c r="DE26" s="163"/>
      <c r="DF26" s="163"/>
      <c r="DG26" s="163"/>
      <c r="DH26" s="163"/>
      <c r="DI26" s="163"/>
      <c r="DJ26" s="163"/>
      <c r="DK26" s="163"/>
      <c r="DL26" s="163"/>
      <c r="DM26" s="196" t="s">
        <v>48</v>
      </c>
      <c r="DN26" s="197"/>
      <c r="DO26" s="198"/>
      <c r="DP26" s="163"/>
      <c r="DQ26" s="163"/>
      <c r="DR26" s="163"/>
      <c r="DS26" s="163"/>
      <c r="DT26" s="163"/>
      <c r="DU26" s="163"/>
      <c r="DV26" s="163"/>
      <c r="DW26" s="163"/>
      <c r="DX26" s="163"/>
      <c r="DY26" s="163"/>
      <c r="DZ26" s="163"/>
      <c r="EA26" s="163"/>
      <c r="EB26" s="163"/>
      <c r="EC26" s="163"/>
      <c r="ED26" s="163"/>
      <c r="EE26" s="163"/>
      <c r="EF26" s="163"/>
      <c r="EG26" s="163"/>
      <c r="EH26" s="163"/>
      <c r="EI26" s="196" t="s">
        <v>48</v>
      </c>
      <c r="EJ26" s="197"/>
      <c r="EK26" s="198"/>
      <c r="EL26" s="163"/>
      <c r="EM26" s="163"/>
      <c r="EN26" s="163"/>
      <c r="EO26" s="163"/>
      <c r="EP26" s="163"/>
      <c r="EQ26" s="163"/>
      <c r="ER26" s="163"/>
      <c r="ES26" s="163"/>
      <c r="ET26" s="163"/>
      <c r="EU26" s="163"/>
      <c r="EV26" s="163"/>
      <c r="EW26" s="163"/>
      <c r="EX26" s="163"/>
      <c r="EY26" s="163"/>
      <c r="EZ26" s="163"/>
      <c r="FA26" s="163"/>
      <c r="FB26" s="163"/>
      <c r="FC26" s="163"/>
      <c r="FD26" s="163"/>
      <c r="FE26" s="196" t="s">
        <v>48</v>
      </c>
      <c r="FF26" s="197"/>
      <c r="FG26" s="198"/>
      <c r="FH26" s="163"/>
      <c r="FI26" s="163"/>
      <c r="FJ26" s="163"/>
      <c r="FK26" s="163"/>
      <c r="FL26" s="163"/>
      <c r="FM26" s="163"/>
      <c r="FN26" s="163"/>
      <c r="FO26" s="163"/>
      <c r="FP26" s="163"/>
      <c r="FQ26" s="163"/>
      <c r="FR26" s="163"/>
      <c r="FS26" s="163"/>
      <c r="FT26" s="163"/>
      <c r="FU26" s="163"/>
      <c r="FV26" s="163"/>
      <c r="FW26" s="163"/>
      <c r="FX26" s="163"/>
      <c r="FY26" s="163"/>
      <c r="FZ26" s="163"/>
      <c r="GA26" s="196" t="s">
        <v>48</v>
      </c>
      <c r="GB26" s="197"/>
      <c r="GC26" s="198"/>
      <c r="GD26" s="163"/>
      <c r="GE26" s="163"/>
      <c r="GF26" s="163"/>
      <c r="GG26" s="163"/>
      <c r="GH26" s="163"/>
      <c r="GI26" s="163"/>
      <c r="GJ26" s="163"/>
      <c r="GK26" s="163"/>
      <c r="GL26" s="163"/>
      <c r="GM26" s="163"/>
      <c r="GN26" s="163"/>
      <c r="GO26" s="163"/>
      <c r="GP26" s="163"/>
      <c r="GQ26" s="163"/>
      <c r="GR26" s="163"/>
      <c r="GS26" s="163"/>
      <c r="GT26" s="163"/>
      <c r="GU26" s="163"/>
      <c r="GV26" s="163"/>
      <c r="GW26" s="196" t="s">
        <v>48</v>
      </c>
      <c r="GX26" s="197"/>
      <c r="GY26" s="198"/>
      <c r="GZ26" s="163"/>
      <c r="HA26" s="163"/>
      <c r="HB26" s="163"/>
      <c r="HC26" s="163"/>
      <c r="HD26" s="163"/>
      <c r="HE26" s="163"/>
      <c r="HF26" s="163"/>
      <c r="HG26" s="163"/>
      <c r="HH26" s="163"/>
      <c r="HI26" s="163"/>
      <c r="HJ26" s="163"/>
      <c r="HK26" s="163"/>
      <c r="HL26" s="163"/>
      <c r="HM26" s="163"/>
      <c r="HN26" s="163"/>
      <c r="HO26" s="163"/>
      <c r="HP26" s="163"/>
      <c r="HQ26" s="163"/>
      <c r="HR26" s="163"/>
      <c r="HS26" s="196" t="s">
        <v>48</v>
      </c>
      <c r="HT26" s="197"/>
      <c r="HU26" s="198"/>
      <c r="HV26" s="163"/>
      <c r="HW26" s="163"/>
      <c r="HX26" s="163"/>
      <c r="HY26" s="163"/>
      <c r="HZ26" s="163"/>
      <c r="IA26" s="163"/>
      <c r="IB26" s="163"/>
      <c r="IC26" s="163"/>
      <c r="ID26" s="163"/>
      <c r="IE26" s="163"/>
      <c r="IF26" s="163"/>
      <c r="IG26" s="163"/>
      <c r="IH26" s="163"/>
      <c r="II26" s="163"/>
      <c r="IJ26" s="163"/>
      <c r="IK26" s="163"/>
      <c r="IL26" s="163"/>
      <c r="IM26" s="163"/>
      <c r="IN26" s="163"/>
    </row>
    <row r="27" spans="2:248" s="54" customFormat="1" ht="18" customHeight="1">
      <c r="B27" s="53"/>
      <c r="C27" s="59"/>
      <c r="D27" s="173"/>
      <c r="E27" s="174"/>
      <c r="F27" s="55"/>
      <c r="G27" s="196" t="s">
        <v>49</v>
      </c>
      <c r="H27" s="197"/>
      <c r="I27" s="198"/>
      <c r="J27" s="199"/>
      <c r="K27" s="200"/>
      <c r="L27" s="159" t="s">
        <v>50</v>
      </c>
      <c r="M27" s="194" t="s">
        <v>51</v>
      </c>
      <c r="N27" s="195"/>
      <c r="O27" s="195"/>
      <c r="P27" s="195"/>
      <c r="Q27" s="195"/>
      <c r="R27" s="169"/>
      <c r="S27" s="170"/>
      <c r="T27" s="201" t="s">
        <v>52</v>
      </c>
      <c r="U27" s="201"/>
      <c r="V27" s="201"/>
      <c r="W27" s="201"/>
      <c r="X27" s="201"/>
      <c r="Y27" s="201"/>
      <c r="Z27" s="201"/>
      <c r="AA27" s="169"/>
      <c r="AB27" s="169"/>
      <c r="AC27" s="196" t="s">
        <v>49</v>
      </c>
      <c r="AD27" s="197"/>
      <c r="AE27" s="198"/>
      <c r="AF27" s="199"/>
      <c r="AG27" s="200"/>
      <c r="AH27" s="159" t="s">
        <v>50</v>
      </c>
      <c r="AI27" s="194" t="s">
        <v>51</v>
      </c>
      <c r="AJ27" s="195"/>
      <c r="AK27" s="195"/>
      <c r="AL27" s="195"/>
      <c r="AM27" s="195"/>
      <c r="AN27" s="169"/>
      <c r="AO27" s="170"/>
      <c r="AP27" s="201" t="s">
        <v>52</v>
      </c>
      <c r="AQ27" s="201"/>
      <c r="AR27" s="201"/>
      <c r="AS27" s="201"/>
      <c r="AT27" s="201"/>
      <c r="AU27" s="201"/>
      <c r="AV27" s="201"/>
      <c r="AW27" s="169"/>
      <c r="AX27" s="169"/>
      <c r="AY27" s="196" t="s">
        <v>49</v>
      </c>
      <c r="AZ27" s="197"/>
      <c r="BA27" s="198"/>
      <c r="BB27" s="199"/>
      <c r="BC27" s="200"/>
      <c r="BD27" s="159" t="s">
        <v>50</v>
      </c>
      <c r="BE27" s="194" t="s">
        <v>51</v>
      </c>
      <c r="BF27" s="195"/>
      <c r="BG27" s="195"/>
      <c r="BH27" s="195"/>
      <c r="BI27" s="195"/>
      <c r="BJ27" s="169"/>
      <c r="BK27" s="170"/>
      <c r="BL27" s="201" t="s">
        <v>52</v>
      </c>
      <c r="BM27" s="201"/>
      <c r="BN27" s="201"/>
      <c r="BO27" s="201"/>
      <c r="BP27" s="201"/>
      <c r="BQ27" s="201"/>
      <c r="BR27" s="201"/>
      <c r="BS27" s="169"/>
      <c r="BT27" s="169"/>
      <c r="BU27" s="196" t="s">
        <v>49</v>
      </c>
      <c r="BV27" s="197"/>
      <c r="BW27" s="198"/>
      <c r="BX27" s="199"/>
      <c r="BY27" s="200"/>
      <c r="BZ27" s="159" t="s">
        <v>50</v>
      </c>
      <c r="CA27" s="194" t="s">
        <v>51</v>
      </c>
      <c r="CB27" s="195"/>
      <c r="CC27" s="195"/>
      <c r="CD27" s="195"/>
      <c r="CE27" s="195"/>
      <c r="CF27" s="169"/>
      <c r="CG27" s="170"/>
      <c r="CH27" s="201" t="s">
        <v>52</v>
      </c>
      <c r="CI27" s="201"/>
      <c r="CJ27" s="201"/>
      <c r="CK27" s="201"/>
      <c r="CL27" s="201"/>
      <c r="CM27" s="201"/>
      <c r="CN27" s="201"/>
      <c r="CO27" s="169"/>
      <c r="CP27" s="169"/>
      <c r="CQ27" s="196" t="s">
        <v>49</v>
      </c>
      <c r="CR27" s="197"/>
      <c r="CS27" s="198"/>
      <c r="CT27" s="199"/>
      <c r="CU27" s="200"/>
      <c r="CV27" s="159" t="s">
        <v>50</v>
      </c>
      <c r="CW27" s="194" t="s">
        <v>51</v>
      </c>
      <c r="CX27" s="195"/>
      <c r="CY27" s="195"/>
      <c r="CZ27" s="195"/>
      <c r="DA27" s="195"/>
      <c r="DB27" s="169"/>
      <c r="DC27" s="170"/>
      <c r="DD27" s="201" t="s">
        <v>52</v>
      </c>
      <c r="DE27" s="201"/>
      <c r="DF27" s="201"/>
      <c r="DG27" s="201"/>
      <c r="DH27" s="201"/>
      <c r="DI27" s="201"/>
      <c r="DJ27" s="201"/>
      <c r="DK27" s="169"/>
      <c r="DL27" s="169"/>
      <c r="DM27" s="196" t="s">
        <v>49</v>
      </c>
      <c r="DN27" s="197"/>
      <c r="DO27" s="198"/>
      <c r="DP27" s="199"/>
      <c r="DQ27" s="200"/>
      <c r="DR27" s="159" t="s">
        <v>50</v>
      </c>
      <c r="DS27" s="194" t="s">
        <v>51</v>
      </c>
      <c r="DT27" s="195"/>
      <c r="DU27" s="195"/>
      <c r="DV27" s="195"/>
      <c r="DW27" s="195"/>
      <c r="DX27" s="169"/>
      <c r="DY27" s="170"/>
      <c r="DZ27" s="201" t="s">
        <v>52</v>
      </c>
      <c r="EA27" s="201"/>
      <c r="EB27" s="201"/>
      <c r="EC27" s="201"/>
      <c r="ED27" s="201"/>
      <c r="EE27" s="201"/>
      <c r="EF27" s="201"/>
      <c r="EG27" s="169"/>
      <c r="EH27" s="169"/>
      <c r="EI27" s="196" t="s">
        <v>49</v>
      </c>
      <c r="EJ27" s="197"/>
      <c r="EK27" s="198"/>
      <c r="EL27" s="199"/>
      <c r="EM27" s="200"/>
      <c r="EN27" s="159" t="s">
        <v>50</v>
      </c>
      <c r="EO27" s="194" t="s">
        <v>51</v>
      </c>
      <c r="EP27" s="195"/>
      <c r="EQ27" s="195"/>
      <c r="ER27" s="195"/>
      <c r="ES27" s="195"/>
      <c r="ET27" s="169"/>
      <c r="EU27" s="170"/>
      <c r="EV27" s="201" t="s">
        <v>52</v>
      </c>
      <c r="EW27" s="201"/>
      <c r="EX27" s="201"/>
      <c r="EY27" s="201"/>
      <c r="EZ27" s="201"/>
      <c r="FA27" s="201"/>
      <c r="FB27" s="201"/>
      <c r="FC27" s="169"/>
      <c r="FD27" s="169"/>
      <c r="FE27" s="196" t="s">
        <v>49</v>
      </c>
      <c r="FF27" s="197"/>
      <c r="FG27" s="198"/>
      <c r="FH27" s="199"/>
      <c r="FI27" s="200"/>
      <c r="FJ27" s="159" t="s">
        <v>50</v>
      </c>
      <c r="FK27" s="194" t="s">
        <v>51</v>
      </c>
      <c r="FL27" s="195"/>
      <c r="FM27" s="195"/>
      <c r="FN27" s="195"/>
      <c r="FO27" s="195"/>
      <c r="FP27" s="169"/>
      <c r="FQ27" s="170"/>
      <c r="FR27" s="201" t="s">
        <v>52</v>
      </c>
      <c r="FS27" s="201"/>
      <c r="FT27" s="201"/>
      <c r="FU27" s="201"/>
      <c r="FV27" s="201"/>
      <c r="FW27" s="201"/>
      <c r="FX27" s="201"/>
      <c r="FY27" s="169"/>
      <c r="FZ27" s="169"/>
      <c r="GA27" s="196" t="s">
        <v>49</v>
      </c>
      <c r="GB27" s="197"/>
      <c r="GC27" s="198"/>
      <c r="GD27" s="199"/>
      <c r="GE27" s="200"/>
      <c r="GF27" s="159" t="s">
        <v>50</v>
      </c>
      <c r="GG27" s="194" t="s">
        <v>51</v>
      </c>
      <c r="GH27" s="195"/>
      <c r="GI27" s="195"/>
      <c r="GJ27" s="195"/>
      <c r="GK27" s="195"/>
      <c r="GL27" s="169"/>
      <c r="GM27" s="170"/>
      <c r="GN27" s="201" t="s">
        <v>52</v>
      </c>
      <c r="GO27" s="201"/>
      <c r="GP27" s="201"/>
      <c r="GQ27" s="201"/>
      <c r="GR27" s="201"/>
      <c r="GS27" s="201"/>
      <c r="GT27" s="201"/>
      <c r="GU27" s="169"/>
      <c r="GV27" s="169"/>
      <c r="GW27" s="196" t="s">
        <v>49</v>
      </c>
      <c r="GX27" s="197"/>
      <c r="GY27" s="198"/>
      <c r="GZ27" s="199"/>
      <c r="HA27" s="200"/>
      <c r="HB27" s="159" t="s">
        <v>50</v>
      </c>
      <c r="HC27" s="194" t="s">
        <v>51</v>
      </c>
      <c r="HD27" s="195"/>
      <c r="HE27" s="195"/>
      <c r="HF27" s="195"/>
      <c r="HG27" s="195"/>
      <c r="HH27" s="169"/>
      <c r="HI27" s="170"/>
      <c r="HJ27" s="201" t="s">
        <v>52</v>
      </c>
      <c r="HK27" s="201"/>
      <c r="HL27" s="201"/>
      <c r="HM27" s="201"/>
      <c r="HN27" s="201"/>
      <c r="HO27" s="201"/>
      <c r="HP27" s="201"/>
      <c r="HQ27" s="169"/>
      <c r="HR27" s="169"/>
      <c r="HS27" s="196" t="s">
        <v>49</v>
      </c>
      <c r="HT27" s="197"/>
      <c r="HU27" s="198"/>
      <c r="HV27" s="199"/>
      <c r="HW27" s="200"/>
      <c r="HX27" s="159" t="s">
        <v>50</v>
      </c>
      <c r="HY27" s="194" t="s">
        <v>51</v>
      </c>
      <c r="HZ27" s="195"/>
      <c r="IA27" s="195"/>
      <c r="IB27" s="195"/>
      <c r="IC27" s="195"/>
      <c r="ID27" s="169"/>
      <c r="IE27" s="170"/>
      <c r="IF27" s="201" t="s">
        <v>52</v>
      </c>
      <c r="IG27" s="201"/>
      <c r="IH27" s="201"/>
      <c r="II27" s="201"/>
      <c r="IJ27" s="201"/>
      <c r="IK27" s="201"/>
      <c r="IL27" s="201"/>
      <c r="IM27" s="169"/>
      <c r="IN27" s="169"/>
    </row>
    <row r="28" spans="2:248" s="54" customFormat="1">
      <c r="B28" s="53"/>
      <c r="C28" s="59"/>
      <c r="D28" s="173"/>
      <c r="E28" s="174"/>
      <c r="F28" s="56" t="s">
        <v>47</v>
      </c>
      <c r="G28" s="196" t="s">
        <v>48</v>
      </c>
      <c r="H28" s="197"/>
      <c r="I28" s="198"/>
      <c r="J28" s="163"/>
      <c r="K28" s="163"/>
      <c r="L28" s="163"/>
      <c r="M28" s="163"/>
      <c r="N28" s="163"/>
      <c r="O28" s="163"/>
      <c r="P28" s="163"/>
      <c r="Q28" s="163"/>
      <c r="R28" s="163"/>
      <c r="S28" s="163"/>
      <c r="T28" s="163"/>
      <c r="U28" s="163"/>
      <c r="V28" s="163"/>
      <c r="W28" s="163"/>
      <c r="X28" s="163"/>
      <c r="Y28" s="163"/>
      <c r="Z28" s="163"/>
      <c r="AA28" s="163"/>
      <c r="AB28" s="163"/>
      <c r="AC28" s="196" t="s">
        <v>48</v>
      </c>
      <c r="AD28" s="197"/>
      <c r="AE28" s="198"/>
      <c r="AF28" s="163"/>
      <c r="AG28" s="163"/>
      <c r="AH28" s="163"/>
      <c r="AI28" s="163"/>
      <c r="AJ28" s="163"/>
      <c r="AK28" s="163"/>
      <c r="AL28" s="163"/>
      <c r="AM28" s="163"/>
      <c r="AN28" s="163"/>
      <c r="AO28" s="163"/>
      <c r="AP28" s="163"/>
      <c r="AQ28" s="163"/>
      <c r="AR28" s="163"/>
      <c r="AS28" s="163"/>
      <c r="AT28" s="163"/>
      <c r="AU28" s="163"/>
      <c r="AV28" s="163"/>
      <c r="AW28" s="163"/>
      <c r="AX28" s="163"/>
      <c r="AY28" s="196" t="s">
        <v>48</v>
      </c>
      <c r="AZ28" s="197"/>
      <c r="BA28" s="198"/>
      <c r="BB28" s="163"/>
      <c r="BC28" s="163"/>
      <c r="BD28" s="163"/>
      <c r="BE28" s="163"/>
      <c r="BF28" s="163"/>
      <c r="BG28" s="163"/>
      <c r="BH28" s="163"/>
      <c r="BI28" s="163"/>
      <c r="BJ28" s="163"/>
      <c r="BK28" s="163"/>
      <c r="BL28" s="163"/>
      <c r="BM28" s="163"/>
      <c r="BN28" s="163"/>
      <c r="BO28" s="163"/>
      <c r="BP28" s="163"/>
      <c r="BQ28" s="163"/>
      <c r="BR28" s="163"/>
      <c r="BS28" s="163"/>
      <c r="BT28" s="163"/>
      <c r="BU28" s="196" t="s">
        <v>48</v>
      </c>
      <c r="BV28" s="197"/>
      <c r="BW28" s="198"/>
      <c r="BX28" s="163"/>
      <c r="BY28" s="163"/>
      <c r="BZ28" s="163"/>
      <c r="CA28" s="163"/>
      <c r="CB28" s="163"/>
      <c r="CC28" s="163"/>
      <c r="CD28" s="163"/>
      <c r="CE28" s="163"/>
      <c r="CF28" s="163"/>
      <c r="CG28" s="163"/>
      <c r="CH28" s="163"/>
      <c r="CI28" s="163"/>
      <c r="CJ28" s="163"/>
      <c r="CK28" s="163"/>
      <c r="CL28" s="163"/>
      <c r="CM28" s="163"/>
      <c r="CN28" s="163"/>
      <c r="CO28" s="163"/>
      <c r="CP28" s="163"/>
      <c r="CQ28" s="196" t="s">
        <v>48</v>
      </c>
      <c r="CR28" s="197"/>
      <c r="CS28" s="198"/>
      <c r="CT28" s="163"/>
      <c r="CU28" s="163"/>
      <c r="CV28" s="163"/>
      <c r="CW28" s="163"/>
      <c r="CX28" s="163"/>
      <c r="CY28" s="163"/>
      <c r="CZ28" s="163"/>
      <c r="DA28" s="163"/>
      <c r="DB28" s="163"/>
      <c r="DC28" s="163"/>
      <c r="DD28" s="163"/>
      <c r="DE28" s="163"/>
      <c r="DF28" s="163"/>
      <c r="DG28" s="163"/>
      <c r="DH28" s="163"/>
      <c r="DI28" s="163"/>
      <c r="DJ28" s="163"/>
      <c r="DK28" s="163"/>
      <c r="DL28" s="163"/>
      <c r="DM28" s="196" t="s">
        <v>48</v>
      </c>
      <c r="DN28" s="197"/>
      <c r="DO28" s="198"/>
      <c r="DP28" s="163"/>
      <c r="DQ28" s="163"/>
      <c r="DR28" s="163"/>
      <c r="DS28" s="163"/>
      <c r="DT28" s="163"/>
      <c r="DU28" s="163"/>
      <c r="DV28" s="163"/>
      <c r="DW28" s="163"/>
      <c r="DX28" s="163"/>
      <c r="DY28" s="163"/>
      <c r="DZ28" s="163"/>
      <c r="EA28" s="163"/>
      <c r="EB28" s="163"/>
      <c r="EC28" s="163"/>
      <c r="ED28" s="163"/>
      <c r="EE28" s="163"/>
      <c r="EF28" s="163"/>
      <c r="EG28" s="163"/>
      <c r="EH28" s="163"/>
      <c r="EI28" s="196" t="s">
        <v>48</v>
      </c>
      <c r="EJ28" s="197"/>
      <c r="EK28" s="198"/>
      <c r="EL28" s="163"/>
      <c r="EM28" s="163"/>
      <c r="EN28" s="163"/>
      <c r="EO28" s="163"/>
      <c r="EP28" s="163"/>
      <c r="EQ28" s="163"/>
      <c r="ER28" s="163"/>
      <c r="ES28" s="163"/>
      <c r="ET28" s="163"/>
      <c r="EU28" s="163"/>
      <c r="EV28" s="163"/>
      <c r="EW28" s="163"/>
      <c r="EX28" s="163"/>
      <c r="EY28" s="163"/>
      <c r="EZ28" s="163"/>
      <c r="FA28" s="163"/>
      <c r="FB28" s="163"/>
      <c r="FC28" s="163"/>
      <c r="FD28" s="163"/>
      <c r="FE28" s="196" t="s">
        <v>48</v>
      </c>
      <c r="FF28" s="197"/>
      <c r="FG28" s="198"/>
      <c r="FH28" s="163"/>
      <c r="FI28" s="163"/>
      <c r="FJ28" s="163"/>
      <c r="FK28" s="163"/>
      <c r="FL28" s="163"/>
      <c r="FM28" s="163"/>
      <c r="FN28" s="163"/>
      <c r="FO28" s="163"/>
      <c r="FP28" s="163"/>
      <c r="FQ28" s="163"/>
      <c r="FR28" s="163"/>
      <c r="FS28" s="163"/>
      <c r="FT28" s="163"/>
      <c r="FU28" s="163"/>
      <c r="FV28" s="163"/>
      <c r="FW28" s="163"/>
      <c r="FX28" s="163"/>
      <c r="FY28" s="163"/>
      <c r="FZ28" s="163"/>
      <c r="GA28" s="196" t="s">
        <v>48</v>
      </c>
      <c r="GB28" s="197"/>
      <c r="GC28" s="198"/>
      <c r="GD28" s="163"/>
      <c r="GE28" s="163"/>
      <c r="GF28" s="163"/>
      <c r="GG28" s="163"/>
      <c r="GH28" s="163"/>
      <c r="GI28" s="163"/>
      <c r="GJ28" s="163"/>
      <c r="GK28" s="163"/>
      <c r="GL28" s="163"/>
      <c r="GM28" s="163"/>
      <c r="GN28" s="163"/>
      <c r="GO28" s="163"/>
      <c r="GP28" s="163"/>
      <c r="GQ28" s="163"/>
      <c r="GR28" s="163"/>
      <c r="GS28" s="163"/>
      <c r="GT28" s="163"/>
      <c r="GU28" s="163"/>
      <c r="GV28" s="163"/>
      <c r="GW28" s="196" t="s">
        <v>48</v>
      </c>
      <c r="GX28" s="197"/>
      <c r="GY28" s="198"/>
      <c r="GZ28" s="163"/>
      <c r="HA28" s="163"/>
      <c r="HB28" s="163"/>
      <c r="HC28" s="163"/>
      <c r="HD28" s="163"/>
      <c r="HE28" s="163"/>
      <c r="HF28" s="163"/>
      <c r="HG28" s="163"/>
      <c r="HH28" s="163"/>
      <c r="HI28" s="163"/>
      <c r="HJ28" s="163"/>
      <c r="HK28" s="163"/>
      <c r="HL28" s="163"/>
      <c r="HM28" s="163"/>
      <c r="HN28" s="163"/>
      <c r="HO28" s="163"/>
      <c r="HP28" s="163"/>
      <c r="HQ28" s="163"/>
      <c r="HR28" s="163"/>
      <c r="HS28" s="196" t="s">
        <v>48</v>
      </c>
      <c r="HT28" s="197"/>
      <c r="HU28" s="198"/>
      <c r="HV28" s="163"/>
      <c r="HW28" s="163"/>
      <c r="HX28" s="163"/>
      <c r="HY28" s="163"/>
      <c r="HZ28" s="163"/>
      <c r="IA28" s="163"/>
      <c r="IB28" s="163"/>
      <c r="IC28" s="163"/>
      <c r="ID28" s="163"/>
      <c r="IE28" s="163"/>
      <c r="IF28" s="163"/>
      <c r="IG28" s="163"/>
      <c r="IH28" s="163"/>
      <c r="II28" s="163"/>
      <c r="IJ28" s="163"/>
      <c r="IK28" s="163"/>
      <c r="IL28" s="163"/>
      <c r="IM28" s="163"/>
      <c r="IN28" s="163"/>
    </row>
    <row r="29" spans="2:248" s="54" customFormat="1">
      <c r="B29" s="53"/>
      <c r="C29" s="59"/>
      <c r="D29" s="173"/>
      <c r="E29" s="174"/>
      <c r="F29" s="55"/>
      <c r="G29" s="196" t="s">
        <v>49</v>
      </c>
      <c r="H29" s="197"/>
      <c r="I29" s="198"/>
      <c r="J29" s="199"/>
      <c r="K29" s="200"/>
      <c r="L29" s="159" t="s">
        <v>50</v>
      </c>
      <c r="M29" s="194" t="s">
        <v>51</v>
      </c>
      <c r="N29" s="195"/>
      <c r="O29" s="195"/>
      <c r="P29" s="195"/>
      <c r="Q29" s="195"/>
      <c r="R29" s="169"/>
      <c r="S29" s="170"/>
      <c r="T29" s="201" t="s">
        <v>52</v>
      </c>
      <c r="U29" s="201"/>
      <c r="V29" s="201"/>
      <c r="W29" s="201"/>
      <c r="X29" s="201"/>
      <c r="Y29" s="201"/>
      <c r="Z29" s="201"/>
      <c r="AA29" s="169"/>
      <c r="AB29" s="169"/>
      <c r="AC29" s="196" t="s">
        <v>49</v>
      </c>
      <c r="AD29" s="197"/>
      <c r="AE29" s="198"/>
      <c r="AF29" s="199"/>
      <c r="AG29" s="200"/>
      <c r="AH29" s="159" t="s">
        <v>50</v>
      </c>
      <c r="AI29" s="194" t="s">
        <v>51</v>
      </c>
      <c r="AJ29" s="195"/>
      <c r="AK29" s="195"/>
      <c r="AL29" s="195"/>
      <c r="AM29" s="195"/>
      <c r="AN29" s="169"/>
      <c r="AO29" s="170"/>
      <c r="AP29" s="201" t="s">
        <v>52</v>
      </c>
      <c r="AQ29" s="201"/>
      <c r="AR29" s="201"/>
      <c r="AS29" s="201"/>
      <c r="AT29" s="201"/>
      <c r="AU29" s="201"/>
      <c r="AV29" s="201"/>
      <c r="AW29" s="169"/>
      <c r="AX29" s="169"/>
      <c r="AY29" s="196" t="s">
        <v>49</v>
      </c>
      <c r="AZ29" s="197"/>
      <c r="BA29" s="198"/>
      <c r="BB29" s="199"/>
      <c r="BC29" s="200"/>
      <c r="BD29" s="159" t="s">
        <v>50</v>
      </c>
      <c r="BE29" s="194" t="s">
        <v>51</v>
      </c>
      <c r="BF29" s="195"/>
      <c r="BG29" s="195"/>
      <c r="BH29" s="195"/>
      <c r="BI29" s="195"/>
      <c r="BJ29" s="169"/>
      <c r="BK29" s="170"/>
      <c r="BL29" s="201" t="s">
        <v>52</v>
      </c>
      <c r="BM29" s="201"/>
      <c r="BN29" s="201"/>
      <c r="BO29" s="201"/>
      <c r="BP29" s="201"/>
      <c r="BQ29" s="201"/>
      <c r="BR29" s="201"/>
      <c r="BS29" s="169"/>
      <c r="BT29" s="169"/>
      <c r="BU29" s="196" t="s">
        <v>49</v>
      </c>
      <c r="BV29" s="197"/>
      <c r="BW29" s="198"/>
      <c r="BX29" s="199"/>
      <c r="BY29" s="200"/>
      <c r="BZ29" s="159" t="s">
        <v>50</v>
      </c>
      <c r="CA29" s="194" t="s">
        <v>51</v>
      </c>
      <c r="CB29" s="195"/>
      <c r="CC29" s="195"/>
      <c r="CD29" s="195"/>
      <c r="CE29" s="195"/>
      <c r="CF29" s="169"/>
      <c r="CG29" s="170"/>
      <c r="CH29" s="201" t="s">
        <v>52</v>
      </c>
      <c r="CI29" s="201"/>
      <c r="CJ29" s="201"/>
      <c r="CK29" s="201"/>
      <c r="CL29" s="201"/>
      <c r="CM29" s="201"/>
      <c r="CN29" s="201"/>
      <c r="CO29" s="169"/>
      <c r="CP29" s="169"/>
      <c r="CQ29" s="196" t="s">
        <v>49</v>
      </c>
      <c r="CR29" s="197"/>
      <c r="CS29" s="198"/>
      <c r="CT29" s="199"/>
      <c r="CU29" s="200"/>
      <c r="CV29" s="159" t="s">
        <v>50</v>
      </c>
      <c r="CW29" s="194" t="s">
        <v>51</v>
      </c>
      <c r="CX29" s="195"/>
      <c r="CY29" s="195"/>
      <c r="CZ29" s="195"/>
      <c r="DA29" s="195"/>
      <c r="DB29" s="169"/>
      <c r="DC29" s="170"/>
      <c r="DD29" s="201" t="s">
        <v>52</v>
      </c>
      <c r="DE29" s="201"/>
      <c r="DF29" s="201"/>
      <c r="DG29" s="201"/>
      <c r="DH29" s="201"/>
      <c r="DI29" s="201"/>
      <c r="DJ29" s="201"/>
      <c r="DK29" s="169"/>
      <c r="DL29" s="169"/>
      <c r="DM29" s="196" t="s">
        <v>49</v>
      </c>
      <c r="DN29" s="197"/>
      <c r="DO29" s="198"/>
      <c r="DP29" s="199"/>
      <c r="DQ29" s="200"/>
      <c r="DR29" s="159" t="s">
        <v>50</v>
      </c>
      <c r="DS29" s="194" t="s">
        <v>51</v>
      </c>
      <c r="DT29" s="195"/>
      <c r="DU29" s="195"/>
      <c r="DV29" s="195"/>
      <c r="DW29" s="195"/>
      <c r="DX29" s="169"/>
      <c r="DY29" s="170"/>
      <c r="DZ29" s="201" t="s">
        <v>52</v>
      </c>
      <c r="EA29" s="201"/>
      <c r="EB29" s="201"/>
      <c r="EC29" s="201"/>
      <c r="ED29" s="201"/>
      <c r="EE29" s="201"/>
      <c r="EF29" s="201"/>
      <c r="EG29" s="169"/>
      <c r="EH29" s="169"/>
      <c r="EI29" s="196" t="s">
        <v>49</v>
      </c>
      <c r="EJ29" s="197"/>
      <c r="EK29" s="198"/>
      <c r="EL29" s="199"/>
      <c r="EM29" s="200"/>
      <c r="EN29" s="159" t="s">
        <v>50</v>
      </c>
      <c r="EO29" s="194" t="s">
        <v>51</v>
      </c>
      <c r="EP29" s="195"/>
      <c r="EQ29" s="195"/>
      <c r="ER29" s="195"/>
      <c r="ES29" s="195"/>
      <c r="ET29" s="169"/>
      <c r="EU29" s="170"/>
      <c r="EV29" s="201" t="s">
        <v>52</v>
      </c>
      <c r="EW29" s="201"/>
      <c r="EX29" s="201"/>
      <c r="EY29" s="201"/>
      <c r="EZ29" s="201"/>
      <c r="FA29" s="201"/>
      <c r="FB29" s="201"/>
      <c r="FC29" s="169"/>
      <c r="FD29" s="169"/>
      <c r="FE29" s="196" t="s">
        <v>49</v>
      </c>
      <c r="FF29" s="197"/>
      <c r="FG29" s="198"/>
      <c r="FH29" s="199"/>
      <c r="FI29" s="200"/>
      <c r="FJ29" s="159" t="s">
        <v>50</v>
      </c>
      <c r="FK29" s="194" t="s">
        <v>51</v>
      </c>
      <c r="FL29" s="195"/>
      <c r="FM29" s="195"/>
      <c r="FN29" s="195"/>
      <c r="FO29" s="195"/>
      <c r="FP29" s="169"/>
      <c r="FQ29" s="170"/>
      <c r="FR29" s="201" t="s">
        <v>52</v>
      </c>
      <c r="FS29" s="201"/>
      <c r="FT29" s="201"/>
      <c r="FU29" s="201"/>
      <c r="FV29" s="201"/>
      <c r="FW29" s="201"/>
      <c r="FX29" s="201"/>
      <c r="FY29" s="169"/>
      <c r="FZ29" s="169"/>
      <c r="GA29" s="196" t="s">
        <v>49</v>
      </c>
      <c r="GB29" s="197"/>
      <c r="GC29" s="198"/>
      <c r="GD29" s="199"/>
      <c r="GE29" s="200"/>
      <c r="GF29" s="159" t="s">
        <v>50</v>
      </c>
      <c r="GG29" s="194" t="s">
        <v>51</v>
      </c>
      <c r="GH29" s="195"/>
      <c r="GI29" s="195"/>
      <c r="GJ29" s="195"/>
      <c r="GK29" s="195"/>
      <c r="GL29" s="169"/>
      <c r="GM29" s="170"/>
      <c r="GN29" s="201" t="s">
        <v>52</v>
      </c>
      <c r="GO29" s="201"/>
      <c r="GP29" s="201"/>
      <c r="GQ29" s="201"/>
      <c r="GR29" s="201"/>
      <c r="GS29" s="201"/>
      <c r="GT29" s="201"/>
      <c r="GU29" s="169"/>
      <c r="GV29" s="169"/>
      <c r="GW29" s="196" t="s">
        <v>49</v>
      </c>
      <c r="GX29" s="197"/>
      <c r="GY29" s="198"/>
      <c r="GZ29" s="199"/>
      <c r="HA29" s="200"/>
      <c r="HB29" s="159" t="s">
        <v>50</v>
      </c>
      <c r="HC29" s="194" t="s">
        <v>51</v>
      </c>
      <c r="HD29" s="195"/>
      <c r="HE29" s="195"/>
      <c r="HF29" s="195"/>
      <c r="HG29" s="195"/>
      <c r="HH29" s="169"/>
      <c r="HI29" s="170"/>
      <c r="HJ29" s="201" t="s">
        <v>52</v>
      </c>
      <c r="HK29" s="201"/>
      <c r="HL29" s="201"/>
      <c r="HM29" s="201"/>
      <c r="HN29" s="201"/>
      <c r="HO29" s="201"/>
      <c r="HP29" s="201"/>
      <c r="HQ29" s="169"/>
      <c r="HR29" s="169"/>
      <c r="HS29" s="196" t="s">
        <v>49</v>
      </c>
      <c r="HT29" s="197"/>
      <c r="HU29" s="198"/>
      <c r="HV29" s="199"/>
      <c r="HW29" s="200"/>
      <c r="HX29" s="159" t="s">
        <v>50</v>
      </c>
      <c r="HY29" s="194" t="s">
        <v>51</v>
      </c>
      <c r="HZ29" s="195"/>
      <c r="IA29" s="195"/>
      <c r="IB29" s="195"/>
      <c r="IC29" s="195"/>
      <c r="ID29" s="169"/>
      <c r="IE29" s="170"/>
      <c r="IF29" s="201" t="s">
        <v>52</v>
      </c>
      <c r="IG29" s="201"/>
      <c r="IH29" s="201"/>
      <c r="II29" s="201"/>
      <c r="IJ29" s="201"/>
      <c r="IK29" s="201"/>
      <c r="IL29" s="201"/>
      <c r="IM29" s="169"/>
      <c r="IN29" s="169"/>
    </row>
    <row r="30" spans="2:248" s="54" customFormat="1">
      <c r="B30" s="53"/>
      <c r="C30" s="59"/>
      <c r="D30" s="173"/>
      <c r="E30" s="174"/>
      <c r="F30" s="56" t="s">
        <v>47</v>
      </c>
      <c r="G30" s="196" t="s">
        <v>48</v>
      </c>
      <c r="H30" s="197"/>
      <c r="I30" s="198"/>
      <c r="J30" s="163"/>
      <c r="K30" s="163"/>
      <c r="L30" s="163"/>
      <c r="M30" s="163"/>
      <c r="N30" s="163"/>
      <c r="O30" s="163"/>
      <c r="P30" s="163"/>
      <c r="Q30" s="163"/>
      <c r="R30" s="163"/>
      <c r="S30" s="163"/>
      <c r="T30" s="163"/>
      <c r="U30" s="163"/>
      <c r="V30" s="163"/>
      <c r="W30" s="163"/>
      <c r="X30" s="163"/>
      <c r="Y30" s="163"/>
      <c r="Z30" s="163"/>
      <c r="AA30" s="163"/>
      <c r="AB30" s="163"/>
      <c r="AC30" s="196" t="s">
        <v>48</v>
      </c>
      <c r="AD30" s="197"/>
      <c r="AE30" s="198"/>
      <c r="AF30" s="163"/>
      <c r="AG30" s="163"/>
      <c r="AH30" s="163"/>
      <c r="AI30" s="163"/>
      <c r="AJ30" s="163"/>
      <c r="AK30" s="163"/>
      <c r="AL30" s="163"/>
      <c r="AM30" s="163"/>
      <c r="AN30" s="163"/>
      <c r="AO30" s="163"/>
      <c r="AP30" s="163"/>
      <c r="AQ30" s="163"/>
      <c r="AR30" s="163"/>
      <c r="AS30" s="163"/>
      <c r="AT30" s="163"/>
      <c r="AU30" s="163"/>
      <c r="AV30" s="163"/>
      <c r="AW30" s="163"/>
      <c r="AX30" s="163"/>
      <c r="AY30" s="196" t="s">
        <v>48</v>
      </c>
      <c r="AZ30" s="197"/>
      <c r="BA30" s="198"/>
      <c r="BB30" s="163"/>
      <c r="BC30" s="163"/>
      <c r="BD30" s="163"/>
      <c r="BE30" s="163"/>
      <c r="BF30" s="163"/>
      <c r="BG30" s="163"/>
      <c r="BH30" s="163"/>
      <c r="BI30" s="163"/>
      <c r="BJ30" s="163"/>
      <c r="BK30" s="163"/>
      <c r="BL30" s="163"/>
      <c r="BM30" s="163"/>
      <c r="BN30" s="163"/>
      <c r="BO30" s="163"/>
      <c r="BP30" s="163"/>
      <c r="BQ30" s="163"/>
      <c r="BR30" s="163"/>
      <c r="BS30" s="163"/>
      <c r="BT30" s="163"/>
      <c r="BU30" s="196" t="s">
        <v>48</v>
      </c>
      <c r="BV30" s="197"/>
      <c r="BW30" s="198"/>
      <c r="BX30" s="163"/>
      <c r="BY30" s="163"/>
      <c r="BZ30" s="163"/>
      <c r="CA30" s="163"/>
      <c r="CB30" s="163"/>
      <c r="CC30" s="163"/>
      <c r="CD30" s="163"/>
      <c r="CE30" s="163"/>
      <c r="CF30" s="163"/>
      <c r="CG30" s="163"/>
      <c r="CH30" s="163"/>
      <c r="CI30" s="163"/>
      <c r="CJ30" s="163"/>
      <c r="CK30" s="163"/>
      <c r="CL30" s="163"/>
      <c r="CM30" s="163"/>
      <c r="CN30" s="163"/>
      <c r="CO30" s="163"/>
      <c r="CP30" s="163"/>
      <c r="CQ30" s="196" t="s">
        <v>48</v>
      </c>
      <c r="CR30" s="197"/>
      <c r="CS30" s="198"/>
      <c r="CT30" s="163"/>
      <c r="CU30" s="163"/>
      <c r="CV30" s="163"/>
      <c r="CW30" s="163"/>
      <c r="CX30" s="163"/>
      <c r="CY30" s="163"/>
      <c r="CZ30" s="163"/>
      <c r="DA30" s="163"/>
      <c r="DB30" s="163"/>
      <c r="DC30" s="163"/>
      <c r="DD30" s="163"/>
      <c r="DE30" s="163"/>
      <c r="DF30" s="163"/>
      <c r="DG30" s="163"/>
      <c r="DH30" s="163"/>
      <c r="DI30" s="163"/>
      <c r="DJ30" s="163"/>
      <c r="DK30" s="163"/>
      <c r="DL30" s="163"/>
      <c r="DM30" s="196" t="s">
        <v>48</v>
      </c>
      <c r="DN30" s="197"/>
      <c r="DO30" s="198"/>
      <c r="DP30" s="163"/>
      <c r="DQ30" s="163"/>
      <c r="DR30" s="163"/>
      <c r="DS30" s="163"/>
      <c r="DT30" s="163"/>
      <c r="DU30" s="163"/>
      <c r="DV30" s="163"/>
      <c r="DW30" s="163"/>
      <c r="DX30" s="163"/>
      <c r="DY30" s="163"/>
      <c r="DZ30" s="163"/>
      <c r="EA30" s="163"/>
      <c r="EB30" s="163"/>
      <c r="EC30" s="163"/>
      <c r="ED30" s="163"/>
      <c r="EE30" s="163"/>
      <c r="EF30" s="163"/>
      <c r="EG30" s="163"/>
      <c r="EH30" s="163"/>
      <c r="EI30" s="196" t="s">
        <v>48</v>
      </c>
      <c r="EJ30" s="197"/>
      <c r="EK30" s="198"/>
      <c r="EL30" s="163"/>
      <c r="EM30" s="163"/>
      <c r="EN30" s="163"/>
      <c r="EO30" s="163"/>
      <c r="EP30" s="163"/>
      <c r="EQ30" s="163"/>
      <c r="ER30" s="163"/>
      <c r="ES30" s="163"/>
      <c r="ET30" s="163"/>
      <c r="EU30" s="163"/>
      <c r="EV30" s="163"/>
      <c r="EW30" s="163"/>
      <c r="EX30" s="163"/>
      <c r="EY30" s="163"/>
      <c r="EZ30" s="163"/>
      <c r="FA30" s="163"/>
      <c r="FB30" s="163"/>
      <c r="FC30" s="163"/>
      <c r="FD30" s="163"/>
      <c r="FE30" s="196" t="s">
        <v>48</v>
      </c>
      <c r="FF30" s="197"/>
      <c r="FG30" s="198"/>
      <c r="FH30" s="163"/>
      <c r="FI30" s="163"/>
      <c r="FJ30" s="163"/>
      <c r="FK30" s="163"/>
      <c r="FL30" s="163"/>
      <c r="FM30" s="163"/>
      <c r="FN30" s="163"/>
      <c r="FO30" s="163"/>
      <c r="FP30" s="163"/>
      <c r="FQ30" s="163"/>
      <c r="FR30" s="163"/>
      <c r="FS30" s="163"/>
      <c r="FT30" s="163"/>
      <c r="FU30" s="163"/>
      <c r="FV30" s="163"/>
      <c r="FW30" s="163"/>
      <c r="FX30" s="163"/>
      <c r="FY30" s="163"/>
      <c r="FZ30" s="163"/>
      <c r="GA30" s="196" t="s">
        <v>48</v>
      </c>
      <c r="GB30" s="197"/>
      <c r="GC30" s="198"/>
      <c r="GD30" s="163"/>
      <c r="GE30" s="163"/>
      <c r="GF30" s="163"/>
      <c r="GG30" s="163"/>
      <c r="GH30" s="163"/>
      <c r="GI30" s="163"/>
      <c r="GJ30" s="163"/>
      <c r="GK30" s="163"/>
      <c r="GL30" s="163"/>
      <c r="GM30" s="163"/>
      <c r="GN30" s="163"/>
      <c r="GO30" s="163"/>
      <c r="GP30" s="163"/>
      <c r="GQ30" s="163"/>
      <c r="GR30" s="163"/>
      <c r="GS30" s="163"/>
      <c r="GT30" s="163"/>
      <c r="GU30" s="163"/>
      <c r="GV30" s="163"/>
      <c r="GW30" s="196" t="s">
        <v>48</v>
      </c>
      <c r="GX30" s="197"/>
      <c r="GY30" s="198"/>
      <c r="GZ30" s="163"/>
      <c r="HA30" s="163"/>
      <c r="HB30" s="163"/>
      <c r="HC30" s="163"/>
      <c r="HD30" s="163"/>
      <c r="HE30" s="163"/>
      <c r="HF30" s="163"/>
      <c r="HG30" s="163"/>
      <c r="HH30" s="163"/>
      <c r="HI30" s="163"/>
      <c r="HJ30" s="163"/>
      <c r="HK30" s="163"/>
      <c r="HL30" s="163"/>
      <c r="HM30" s="163"/>
      <c r="HN30" s="163"/>
      <c r="HO30" s="163"/>
      <c r="HP30" s="163"/>
      <c r="HQ30" s="163"/>
      <c r="HR30" s="163"/>
      <c r="HS30" s="196" t="s">
        <v>48</v>
      </c>
      <c r="HT30" s="197"/>
      <c r="HU30" s="198"/>
      <c r="HV30" s="163"/>
      <c r="HW30" s="163"/>
      <c r="HX30" s="163"/>
      <c r="HY30" s="163"/>
      <c r="HZ30" s="163"/>
      <c r="IA30" s="163"/>
      <c r="IB30" s="163"/>
      <c r="IC30" s="163"/>
      <c r="ID30" s="163"/>
      <c r="IE30" s="163"/>
      <c r="IF30" s="163"/>
      <c r="IG30" s="163"/>
      <c r="IH30" s="163"/>
      <c r="II30" s="163"/>
      <c r="IJ30" s="163"/>
      <c r="IK30" s="163"/>
      <c r="IL30" s="163"/>
      <c r="IM30" s="163"/>
      <c r="IN30" s="163"/>
    </row>
    <row r="31" spans="2:248" s="54" customFormat="1">
      <c r="B31" s="53"/>
      <c r="C31" s="59"/>
      <c r="D31" s="173"/>
      <c r="E31" s="174"/>
      <c r="F31" s="55"/>
      <c r="G31" s="196" t="s">
        <v>49</v>
      </c>
      <c r="H31" s="197"/>
      <c r="I31" s="198"/>
      <c r="J31" s="199"/>
      <c r="K31" s="200"/>
      <c r="L31" s="159" t="s">
        <v>50</v>
      </c>
      <c r="M31" s="194" t="s">
        <v>51</v>
      </c>
      <c r="N31" s="195"/>
      <c r="O31" s="195"/>
      <c r="P31" s="195"/>
      <c r="Q31" s="195"/>
      <c r="R31" s="169"/>
      <c r="S31" s="170"/>
      <c r="T31" s="201" t="s">
        <v>52</v>
      </c>
      <c r="U31" s="201"/>
      <c r="V31" s="201"/>
      <c r="W31" s="201"/>
      <c r="X31" s="201"/>
      <c r="Y31" s="201"/>
      <c r="Z31" s="201"/>
      <c r="AA31" s="169"/>
      <c r="AB31" s="169"/>
      <c r="AC31" s="196" t="s">
        <v>49</v>
      </c>
      <c r="AD31" s="197"/>
      <c r="AE31" s="198"/>
      <c r="AF31" s="199"/>
      <c r="AG31" s="200"/>
      <c r="AH31" s="159" t="s">
        <v>50</v>
      </c>
      <c r="AI31" s="194" t="s">
        <v>51</v>
      </c>
      <c r="AJ31" s="195"/>
      <c r="AK31" s="195"/>
      <c r="AL31" s="195"/>
      <c r="AM31" s="195"/>
      <c r="AN31" s="169"/>
      <c r="AO31" s="170"/>
      <c r="AP31" s="201" t="s">
        <v>52</v>
      </c>
      <c r="AQ31" s="201"/>
      <c r="AR31" s="201"/>
      <c r="AS31" s="201"/>
      <c r="AT31" s="201"/>
      <c r="AU31" s="201"/>
      <c r="AV31" s="201"/>
      <c r="AW31" s="169"/>
      <c r="AX31" s="169"/>
      <c r="AY31" s="196" t="s">
        <v>49</v>
      </c>
      <c r="AZ31" s="197"/>
      <c r="BA31" s="198"/>
      <c r="BB31" s="199"/>
      <c r="BC31" s="200"/>
      <c r="BD31" s="159" t="s">
        <v>50</v>
      </c>
      <c r="BE31" s="194" t="s">
        <v>51</v>
      </c>
      <c r="BF31" s="195"/>
      <c r="BG31" s="195"/>
      <c r="BH31" s="195"/>
      <c r="BI31" s="195"/>
      <c r="BJ31" s="169"/>
      <c r="BK31" s="170"/>
      <c r="BL31" s="201" t="s">
        <v>52</v>
      </c>
      <c r="BM31" s="201"/>
      <c r="BN31" s="201"/>
      <c r="BO31" s="201"/>
      <c r="BP31" s="201"/>
      <c r="BQ31" s="201"/>
      <c r="BR31" s="201"/>
      <c r="BS31" s="169"/>
      <c r="BT31" s="169"/>
      <c r="BU31" s="196" t="s">
        <v>49</v>
      </c>
      <c r="BV31" s="197"/>
      <c r="BW31" s="198"/>
      <c r="BX31" s="199"/>
      <c r="BY31" s="200"/>
      <c r="BZ31" s="159" t="s">
        <v>50</v>
      </c>
      <c r="CA31" s="194" t="s">
        <v>51</v>
      </c>
      <c r="CB31" s="195"/>
      <c r="CC31" s="195"/>
      <c r="CD31" s="195"/>
      <c r="CE31" s="195"/>
      <c r="CF31" s="169"/>
      <c r="CG31" s="170"/>
      <c r="CH31" s="201" t="s">
        <v>52</v>
      </c>
      <c r="CI31" s="201"/>
      <c r="CJ31" s="201"/>
      <c r="CK31" s="201"/>
      <c r="CL31" s="201"/>
      <c r="CM31" s="201"/>
      <c r="CN31" s="201"/>
      <c r="CO31" s="169"/>
      <c r="CP31" s="169"/>
      <c r="CQ31" s="196" t="s">
        <v>49</v>
      </c>
      <c r="CR31" s="197"/>
      <c r="CS31" s="198"/>
      <c r="CT31" s="199"/>
      <c r="CU31" s="200"/>
      <c r="CV31" s="159" t="s">
        <v>50</v>
      </c>
      <c r="CW31" s="194" t="s">
        <v>51</v>
      </c>
      <c r="CX31" s="195"/>
      <c r="CY31" s="195"/>
      <c r="CZ31" s="195"/>
      <c r="DA31" s="195"/>
      <c r="DB31" s="169"/>
      <c r="DC31" s="170"/>
      <c r="DD31" s="201" t="s">
        <v>52</v>
      </c>
      <c r="DE31" s="201"/>
      <c r="DF31" s="201"/>
      <c r="DG31" s="201"/>
      <c r="DH31" s="201"/>
      <c r="DI31" s="201"/>
      <c r="DJ31" s="201"/>
      <c r="DK31" s="169"/>
      <c r="DL31" s="169"/>
      <c r="DM31" s="196" t="s">
        <v>49</v>
      </c>
      <c r="DN31" s="197"/>
      <c r="DO31" s="198"/>
      <c r="DP31" s="199"/>
      <c r="DQ31" s="200"/>
      <c r="DR31" s="159" t="s">
        <v>50</v>
      </c>
      <c r="DS31" s="194" t="s">
        <v>51</v>
      </c>
      <c r="DT31" s="195"/>
      <c r="DU31" s="195"/>
      <c r="DV31" s="195"/>
      <c r="DW31" s="195"/>
      <c r="DX31" s="169"/>
      <c r="DY31" s="170"/>
      <c r="DZ31" s="201" t="s">
        <v>52</v>
      </c>
      <c r="EA31" s="201"/>
      <c r="EB31" s="201"/>
      <c r="EC31" s="201"/>
      <c r="ED31" s="201"/>
      <c r="EE31" s="201"/>
      <c r="EF31" s="201"/>
      <c r="EG31" s="169"/>
      <c r="EH31" s="169"/>
      <c r="EI31" s="196" t="s">
        <v>49</v>
      </c>
      <c r="EJ31" s="197"/>
      <c r="EK31" s="198"/>
      <c r="EL31" s="199"/>
      <c r="EM31" s="200"/>
      <c r="EN31" s="159" t="s">
        <v>50</v>
      </c>
      <c r="EO31" s="194" t="s">
        <v>51</v>
      </c>
      <c r="EP31" s="195"/>
      <c r="EQ31" s="195"/>
      <c r="ER31" s="195"/>
      <c r="ES31" s="195"/>
      <c r="ET31" s="169"/>
      <c r="EU31" s="170"/>
      <c r="EV31" s="201" t="s">
        <v>52</v>
      </c>
      <c r="EW31" s="201"/>
      <c r="EX31" s="201"/>
      <c r="EY31" s="201"/>
      <c r="EZ31" s="201"/>
      <c r="FA31" s="201"/>
      <c r="FB31" s="201"/>
      <c r="FC31" s="169"/>
      <c r="FD31" s="169"/>
      <c r="FE31" s="196" t="s">
        <v>49</v>
      </c>
      <c r="FF31" s="197"/>
      <c r="FG31" s="198"/>
      <c r="FH31" s="199"/>
      <c r="FI31" s="200"/>
      <c r="FJ31" s="159" t="s">
        <v>50</v>
      </c>
      <c r="FK31" s="194" t="s">
        <v>51</v>
      </c>
      <c r="FL31" s="195"/>
      <c r="FM31" s="195"/>
      <c r="FN31" s="195"/>
      <c r="FO31" s="195"/>
      <c r="FP31" s="169"/>
      <c r="FQ31" s="170"/>
      <c r="FR31" s="201" t="s">
        <v>52</v>
      </c>
      <c r="FS31" s="201"/>
      <c r="FT31" s="201"/>
      <c r="FU31" s="201"/>
      <c r="FV31" s="201"/>
      <c r="FW31" s="201"/>
      <c r="FX31" s="201"/>
      <c r="FY31" s="169"/>
      <c r="FZ31" s="169"/>
      <c r="GA31" s="196" t="s">
        <v>49</v>
      </c>
      <c r="GB31" s="197"/>
      <c r="GC31" s="198"/>
      <c r="GD31" s="199"/>
      <c r="GE31" s="200"/>
      <c r="GF31" s="159" t="s">
        <v>50</v>
      </c>
      <c r="GG31" s="194" t="s">
        <v>51</v>
      </c>
      <c r="GH31" s="195"/>
      <c r="GI31" s="195"/>
      <c r="GJ31" s="195"/>
      <c r="GK31" s="195"/>
      <c r="GL31" s="169"/>
      <c r="GM31" s="170"/>
      <c r="GN31" s="201" t="s">
        <v>52</v>
      </c>
      <c r="GO31" s="201"/>
      <c r="GP31" s="201"/>
      <c r="GQ31" s="201"/>
      <c r="GR31" s="201"/>
      <c r="GS31" s="201"/>
      <c r="GT31" s="201"/>
      <c r="GU31" s="169"/>
      <c r="GV31" s="169"/>
      <c r="GW31" s="196" t="s">
        <v>49</v>
      </c>
      <c r="GX31" s="197"/>
      <c r="GY31" s="198"/>
      <c r="GZ31" s="199"/>
      <c r="HA31" s="200"/>
      <c r="HB31" s="159" t="s">
        <v>50</v>
      </c>
      <c r="HC31" s="194" t="s">
        <v>51</v>
      </c>
      <c r="HD31" s="195"/>
      <c r="HE31" s="195"/>
      <c r="HF31" s="195"/>
      <c r="HG31" s="195"/>
      <c r="HH31" s="169"/>
      <c r="HI31" s="170"/>
      <c r="HJ31" s="201" t="s">
        <v>52</v>
      </c>
      <c r="HK31" s="201"/>
      <c r="HL31" s="201"/>
      <c r="HM31" s="201"/>
      <c r="HN31" s="201"/>
      <c r="HO31" s="201"/>
      <c r="HP31" s="201"/>
      <c r="HQ31" s="169"/>
      <c r="HR31" s="169"/>
      <c r="HS31" s="196" t="s">
        <v>49</v>
      </c>
      <c r="HT31" s="197"/>
      <c r="HU31" s="198"/>
      <c r="HV31" s="199"/>
      <c r="HW31" s="200"/>
      <c r="HX31" s="159" t="s">
        <v>50</v>
      </c>
      <c r="HY31" s="194" t="s">
        <v>51</v>
      </c>
      <c r="HZ31" s="195"/>
      <c r="IA31" s="195"/>
      <c r="IB31" s="195"/>
      <c r="IC31" s="195"/>
      <c r="ID31" s="169"/>
      <c r="IE31" s="170"/>
      <c r="IF31" s="201" t="s">
        <v>52</v>
      </c>
      <c r="IG31" s="201"/>
      <c r="IH31" s="201"/>
      <c r="II31" s="201"/>
      <c r="IJ31" s="201"/>
      <c r="IK31" s="201"/>
      <c r="IL31" s="201"/>
      <c r="IM31" s="169"/>
      <c r="IN31" s="169"/>
    </row>
    <row r="32" spans="2:248" s="54" customFormat="1">
      <c r="B32" s="53"/>
      <c r="C32" s="59"/>
      <c r="D32" s="173"/>
      <c r="E32" s="174"/>
      <c r="F32" s="56" t="s">
        <v>47</v>
      </c>
      <c r="G32" s="196" t="s">
        <v>48</v>
      </c>
      <c r="H32" s="197"/>
      <c r="I32" s="198"/>
      <c r="J32" s="163"/>
      <c r="K32" s="163"/>
      <c r="L32" s="163"/>
      <c r="M32" s="163"/>
      <c r="N32" s="163"/>
      <c r="O32" s="163"/>
      <c r="P32" s="163"/>
      <c r="Q32" s="163"/>
      <c r="R32" s="163"/>
      <c r="S32" s="163"/>
      <c r="T32" s="163"/>
      <c r="U32" s="163"/>
      <c r="V32" s="163"/>
      <c r="W32" s="163"/>
      <c r="X32" s="163"/>
      <c r="Y32" s="163"/>
      <c r="Z32" s="163"/>
      <c r="AA32" s="163"/>
      <c r="AB32" s="163"/>
      <c r="AC32" s="196" t="s">
        <v>48</v>
      </c>
      <c r="AD32" s="197"/>
      <c r="AE32" s="198"/>
      <c r="AF32" s="163"/>
      <c r="AG32" s="163"/>
      <c r="AH32" s="163"/>
      <c r="AI32" s="163"/>
      <c r="AJ32" s="163"/>
      <c r="AK32" s="163"/>
      <c r="AL32" s="163"/>
      <c r="AM32" s="163"/>
      <c r="AN32" s="163"/>
      <c r="AO32" s="163"/>
      <c r="AP32" s="163"/>
      <c r="AQ32" s="163"/>
      <c r="AR32" s="163"/>
      <c r="AS32" s="163"/>
      <c r="AT32" s="163"/>
      <c r="AU32" s="163"/>
      <c r="AV32" s="163"/>
      <c r="AW32" s="163"/>
      <c r="AX32" s="163"/>
      <c r="AY32" s="196" t="s">
        <v>48</v>
      </c>
      <c r="AZ32" s="197"/>
      <c r="BA32" s="198"/>
      <c r="BB32" s="163"/>
      <c r="BC32" s="163"/>
      <c r="BD32" s="163"/>
      <c r="BE32" s="163"/>
      <c r="BF32" s="163"/>
      <c r="BG32" s="163"/>
      <c r="BH32" s="163"/>
      <c r="BI32" s="163"/>
      <c r="BJ32" s="163"/>
      <c r="BK32" s="163"/>
      <c r="BL32" s="163"/>
      <c r="BM32" s="163"/>
      <c r="BN32" s="163"/>
      <c r="BO32" s="163"/>
      <c r="BP32" s="163"/>
      <c r="BQ32" s="163"/>
      <c r="BR32" s="163"/>
      <c r="BS32" s="163"/>
      <c r="BT32" s="163"/>
      <c r="BU32" s="196" t="s">
        <v>48</v>
      </c>
      <c r="BV32" s="197"/>
      <c r="BW32" s="198"/>
      <c r="BX32" s="163"/>
      <c r="BY32" s="163"/>
      <c r="BZ32" s="163"/>
      <c r="CA32" s="163"/>
      <c r="CB32" s="163"/>
      <c r="CC32" s="163"/>
      <c r="CD32" s="163"/>
      <c r="CE32" s="163"/>
      <c r="CF32" s="163"/>
      <c r="CG32" s="163"/>
      <c r="CH32" s="163"/>
      <c r="CI32" s="163"/>
      <c r="CJ32" s="163"/>
      <c r="CK32" s="163"/>
      <c r="CL32" s="163"/>
      <c r="CM32" s="163"/>
      <c r="CN32" s="163"/>
      <c r="CO32" s="163"/>
      <c r="CP32" s="163"/>
      <c r="CQ32" s="196" t="s">
        <v>48</v>
      </c>
      <c r="CR32" s="197"/>
      <c r="CS32" s="198"/>
      <c r="CT32" s="163"/>
      <c r="CU32" s="163"/>
      <c r="CV32" s="163"/>
      <c r="CW32" s="163"/>
      <c r="CX32" s="163"/>
      <c r="CY32" s="163"/>
      <c r="CZ32" s="163"/>
      <c r="DA32" s="163"/>
      <c r="DB32" s="163"/>
      <c r="DC32" s="163"/>
      <c r="DD32" s="163"/>
      <c r="DE32" s="163"/>
      <c r="DF32" s="163"/>
      <c r="DG32" s="163"/>
      <c r="DH32" s="163"/>
      <c r="DI32" s="163"/>
      <c r="DJ32" s="163"/>
      <c r="DK32" s="163"/>
      <c r="DL32" s="163"/>
      <c r="DM32" s="196" t="s">
        <v>48</v>
      </c>
      <c r="DN32" s="197"/>
      <c r="DO32" s="198"/>
      <c r="DP32" s="163"/>
      <c r="DQ32" s="163"/>
      <c r="DR32" s="163"/>
      <c r="DS32" s="163"/>
      <c r="DT32" s="163"/>
      <c r="DU32" s="163"/>
      <c r="DV32" s="163"/>
      <c r="DW32" s="163"/>
      <c r="DX32" s="163"/>
      <c r="DY32" s="163"/>
      <c r="DZ32" s="163"/>
      <c r="EA32" s="163"/>
      <c r="EB32" s="163"/>
      <c r="EC32" s="163"/>
      <c r="ED32" s="163"/>
      <c r="EE32" s="163"/>
      <c r="EF32" s="163"/>
      <c r="EG32" s="163"/>
      <c r="EH32" s="163"/>
      <c r="EI32" s="196" t="s">
        <v>48</v>
      </c>
      <c r="EJ32" s="197"/>
      <c r="EK32" s="198"/>
      <c r="EL32" s="163"/>
      <c r="EM32" s="163"/>
      <c r="EN32" s="163"/>
      <c r="EO32" s="163"/>
      <c r="EP32" s="163"/>
      <c r="EQ32" s="163"/>
      <c r="ER32" s="163"/>
      <c r="ES32" s="163"/>
      <c r="ET32" s="163"/>
      <c r="EU32" s="163"/>
      <c r="EV32" s="163"/>
      <c r="EW32" s="163"/>
      <c r="EX32" s="163"/>
      <c r="EY32" s="163"/>
      <c r="EZ32" s="163"/>
      <c r="FA32" s="163"/>
      <c r="FB32" s="163"/>
      <c r="FC32" s="163"/>
      <c r="FD32" s="163"/>
      <c r="FE32" s="196" t="s">
        <v>48</v>
      </c>
      <c r="FF32" s="197"/>
      <c r="FG32" s="198"/>
      <c r="FH32" s="163"/>
      <c r="FI32" s="163"/>
      <c r="FJ32" s="163"/>
      <c r="FK32" s="163"/>
      <c r="FL32" s="163"/>
      <c r="FM32" s="163"/>
      <c r="FN32" s="163"/>
      <c r="FO32" s="163"/>
      <c r="FP32" s="163"/>
      <c r="FQ32" s="163"/>
      <c r="FR32" s="163"/>
      <c r="FS32" s="163"/>
      <c r="FT32" s="163"/>
      <c r="FU32" s="163"/>
      <c r="FV32" s="163"/>
      <c r="FW32" s="163"/>
      <c r="FX32" s="163"/>
      <c r="FY32" s="163"/>
      <c r="FZ32" s="163"/>
      <c r="GA32" s="196" t="s">
        <v>48</v>
      </c>
      <c r="GB32" s="197"/>
      <c r="GC32" s="198"/>
      <c r="GD32" s="163"/>
      <c r="GE32" s="163"/>
      <c r="GF32" s="163"/>
      <c r="GG32" s="163"/>
      <c r="GH32" s="163"/>
      <c r="GI32" s="163"/>
      <c r="GJ32" s="163"/>
      <c r="GK32" s="163"/>
      <c r="GL32" s="163"/>
      <c r="GM32" s="163"/>
      <c r="GN32" s="163"/>
      <c r="GO32" s="163"/>
      <c r="GP32" s="163"/>
      <c r="GQ32" s="163"/>
      <c r="GR32" s="163"/>
      <c r="GS32" s="163"/>
      <c r="GT32" s="163"/>
      <c r="GU32" s="163"/>
      <c r="GV32" s="163"/>
      <c r="GW32" s="196" t="s">
        <v>48</v>
      </c>
      <c r="GX32" s="197"/>
      <c r="GY32" s="198"/>
      <c r="GZ32" s="163"/>
      <c r="HA32" s="163"/>
      <c r="HB32" s="163"/>
      <c r="HC32" s="163"/>
      <c r="HD32" s="163"/>
      <c r="HE32" s="163"/>
      <c r="HF32" s="163"/>
      <c r="HG32" s="163"/>
      <c r="HH32" s="163"/>
      <c r="HI32" s="163"/>
      <c r="HJ32" s="163"/>
      <c r="HK32" s="163"/>
      <c r="HL32" s="163"/>
      <c r="HM32" s="163"/>
      <c r="HN32" s="163"/>
      <c r="HO32" s="163"/>
      <c r="HP32" s="163"/>
      <c r="HQ32" s="163"/>
      <c r="HR32" s="163"/>
      <c r="HS32" s="196" t="s">
        <v>48</v>
      </c>
      <c r="HT32" s="197"/>
      <c r="HU32" s="198"/>
      <c r="HV32" s="163"/>
      <c r="HW32" s="163"/>
      <c r="HX32" s="163"/>
      <c r="HY32" s="163"/>
      <c r="HZ32" s="163"/>
      <c r="IA32" s="163"/>
      <c r="IB32" s="163"/>
      <c r="IC32" s="163"/>
      <c r="ID32" s="163"/>
      <c r="IE32" s="163"/>
      <c r="IF32" s="163"/>
      <c r="IG32" s="163"/>
      <c r="IH32" s="163"/>
      <c r="II32" s="163"/>
      <c r="IJ32" s="163"/>
      <c r="IK32" s="163"/>
      <c r="IL32" s="163"/>
      <c r="IM32" s="163"/>
      <c r="IN32" s="163"/>
    </row>
    <row r="33" spans="2:248" s="54" customFormat="1">
      <c r="B33" s="53"/>
      <c r="C33" s="59"/>
      <c r="D33" s="173"/>
      <c r="E33" s="174"/>
      <c r="F33" s="55"/>
      <c r="G33" s="196" t="s">
        <v>49</v>
      </c>
      <c r="H33" s="197"/>
      <c r="I33" s="198"/>
      <c r="J33" s="199"/>
      <c r="K33" s="200"/>
      <c r="L33" s="159" t="s">
        <v>50</v>
      </c>
      <c r="M33" s="194" t="s">
        <v>51</v>
      </c>
      <c r="N33" s="195"/>
      <c r="O33" s="195"/>
      <c r="P33" s="195"/>
      <c r="Q33" s="195"/>
      <c r="R33" s="169"/>
      <c r="S33" s="170"/>
      <c r="T33" s="201" t="s">
        <v>52</v>
      </c>
      <c r="U33" s="201"/>
      <c r="V33" s="201"/>
      <c r="W33" s="201"/>
      <c r="X33" s="201"/>
      <c r="Y33" s="201"/>
      <c r="Z33" s="201"/>
      <c r="AA33" s="169"/>
      <c r="AB33" s="169"/>
      <c r="AC33" s="196" t="s">
        <v>49</v>
      </c>
      <c r="AD33" s="197"/>
      <c r="AE33" s="198"/>
      <c r="AF33" s="199"/>
      <c r="AG33" s="200"/>
      <c r="AH33" s="159" t="s">
        <v>50</v>
      </c>
      <c r="AI33" s="194" t="s">
        <v>51</v>
      </c>
      <c r="AJ33" s="195"/>
      <c r="AK33" s="195"/>
      <c r="AL33" s="195"/>
      <c r="AM33" s="195"/>
      <c r="AN33" s="169"/>
      <c r="AO33" s="170"/>
      <c r="AP33" s="201" t="s">
        <v>52</v>
      </c>
      <c r="AQ33" s="201"/>
      <c r="AR33" s="201"/>
      <c r="AS33" s="201"/>
      <c r="AT33" s="201"/>
      <c r="AU33" s="201"/>
      <c r="AV33" s="201"/>
      <c r="AW33" s="169"/>
      <c r="AX33" s="169"/>
      <c r="AY33" s="196" t="s">
        <v>49</v>
      </c>
      <c r="AZ33" s="197"/>
      <c r="BA33" s="198"/>
      <c r="BB33" s="199"/>
      <c r="BC33" s="200"/>
      <c r="BD33" s="159" t="s">
        <v>50</v>
      </c>
      <c r="BE33" s="194" t="s">
        <v>51</v>
      </c>
      <c r="BF33" s="195"/>
      <c r="BG33" s="195"/>
      <c r="BH33" s="195"/>
      <c r="BI33" s="195"/>
      <c r="BJ33" s="169"/>
      <c r="BK33" s="170"/>
      <c r="BL33" s="201" t="s">
        <v>52</v>
      </c>
      <c r="BM33" s="201"/>
      <c r="BN33" s="201"/>
      <c r="BO33" s="201"/>
      <c r="BP33" s="201"/>
      <c r="BQ33" s="201"/>
      <c r="BR33" s="201"/>
      <c r="BS33" s="169"/>
      <c r="BT33" s="169"/>
      <c r="BU33" s="196" t="s">
        <v>49</v>
      </c>
      <c r="BV33" s="197"/>
      <c r="BW33" s="198"/>
      <c r="BX33" s="199"/>
      <c r="BY33" s="200"/>
      <c r="BZ33" s="159" t="s">
        <v>50</v>
      </c>
      <c r="CA33" s="194" t="s">
        <v>51</v>
      </c>
      <c r="CB33" s="195"/>
      <c r="CC33" s="195"/>
      <c r="CD33" s="195"/>
      <c r="CE33" s="195"/>
      <c r="CF33" s="169"/>
      <c r="CG33" s="170"/>
      <c r="CH33" s="201" t="s">
        <v>52</v>
      </c>
      <c r="CI33" s="201"/>
      <c r="CJ33" s="201"/>
      <c r="CK33" s="201"/>
      <c r="CL33" s="201"/>
      <c r="CM33" s="201"/>
      <c r="CN33" s="201"/>
      <c r="CO33" s="169"/>
      <c r="CP33" s="169"/>
      <c r="CQ33" s="196" t="s">
        <v>49</v>
      </c>
      <c r="CR33" s="197"/>
      <c r="CS33" s="198"/>
      <c r="CT33" s="199"/>
      <c r="CU33" s="200"/>
      <c r="CV33" s="159" t="s">
        <v>50</v>
      </c>
      <c r="CW33" s="194" t="s">
        <v>51</v>
      </c>
      <c r="CX33" s="195"/>
      <c r="CY33" s="195"/>
      <c r="CZ33" s="195"/>
      <c r="DA33" s="195"/>
      <c r="DB33" s="169"/>
      <c r="DC33" s="170"/>
      <c r="DD33" s="201" t="s">
        <v>52</v>
      </c>
      <c r="DE33" s="201"/>
      <c r="DF33" s="201"/>
      <c r="DG33" s="201"/>
      <c r="DH33" s="201"/>
      <c r="DI33" s="201"/>
      <c r="DJ33" s="201"/>
      <c r="DK33" s="169"/>
      <c r="DL33" s="169"/>
      <c r="DM33" s="196" t="s">
        <v>49</v>
      </c>
      <c r="DN33" s="197"/>
      <c r="DO33" s="198"/>
      <c r="DP33" s="199"/>
      <c r="DQ33" s="200"/>
      <c r="DR33" s="159" t="s">
        <v>50</v>
      </c>
      <c r="DS33" s="194" t="s">
        <v>51</v>
      </c>
      <c r="DT33" s="195"/>
      <c r="DU33" s="195"/>
      <c r="DV33" s="195"/>
      <c r="DW33" s="195"/>
      <c r="DX33" s="169"/>
      <c r="DY33" s="170"/>
      <c r="DZ33" s="201" t="s">
        <v>52</v>
      </c>
      <c r="EA33" s="201"/>
      <c r="EB33" s="201"/>
      <c r="EC33" s="201"/>
      <c r="ED33" s="201"/>
      <c r="EE33" s="201"/>
      <c r="EF33" s="201"/>
      <c r="EG33" s="169"/>
      <c r="EH33" s="169"/>
      <c r="EI33" s="196" t="s">
        <v>49</v>
      </c>
      <c r="EJ33" s="197"/>
      <c r="EK33" s="198"/>
      <c r="EL33" s="199"/>
      <c r="EM33" s="200"/>
      <c r="EN33" s="159" t="s">
        <v>50</v>
      </c>
      <c r="EO33" s="194" t="s">
        <v>51</v>
      </c>
      <c r="EP33" s="195"/>
      <c r="EQ33" s="195"/>
      <c r="ER33" s="195"/>
      <c r="ES33" s="195"/>
      <c r="ET33" s="169"/>
      <c r="EU33" s="170"/>
      <c r="EV33" s="201" t="s">
        <v>52</v>
      </c>
      <c r="EW33" s="201"/>
      <c r="EX33" s="201"/>
      <c r="EY33" s="201"/>
      <c r="EZ33" s="201"/>
      <c r="FA33" s="201"/>
      <c r="FB33" s="201"/>
      <c r="FC33" s="169"/>
      <c r="FD33" s="169"/>
      <c r="FE33" s="196" t="s">
        <v>49</v>
      </c>
      <c r="FF33" s="197"/>
      <c r="FG33" s="198"/>
      <c r="FH33" s="199"/>
      <c r="FI33" s="200"/>
      <c r="FJ33" s="159" t="s">
        <v>50</v>
      </c>
      <c r="FK33" s="194" t="s">
        <v>51</v>
      </c>
      <c r="FL33" s="195"/>
      <c r="FM33" s="195"/>
      <c r="FN33" s="195"/>
      <c r="FO33" s="195"/>
      <c r="FP33" s="169"/>
      <c r="FQ33" s="170"/>
      <c r="FR33" s="201" t="s">
        <v>52</v>
      </c>
      <c r="FS33" s="201"/>
      <c r="FT33" s="201"/>
      <c r="FU33" s="201"/>
      <c r="FV33" s="201"/>
      <c r="FW33" s="201"/>
      <c r="FX33" s="201"/>
      <c r="FY33" s="169"/>
      <c r="FZ33" s="169"/>
      <c r="GA33" s="196" t="s">
        <v>49</v>
      </c>
      <c r="GB33" s="197"/>
      <c r="GC33" s="198"/>
      <c r="GD33" s="199"/>
      <c r="GE33" s="200"/>
      <c r="GF33" s="159" t="s">
        <v>50</v>
      </c>
      <c r="GG33" s="194" t="s">
        <v>51</v>
      </c>
      <c r="GH33" s="195"/>
      <c r="GI33" s="195"/>
      <c r="GJ33" s="195"/>
      <c r="GK33" s="195"/>
      <c r="GL33" s="169"/>
      <c r="GM33" s="170"/>
      <c r="GN33" s="201" t="s">
        <v>52</v>
      </c>
      <c r="GO33" s="201"/>
      <c r="GP33" s="201"/>
      <c r="GQ33" s="201"/>
      <c r="GR33" s="201"/>
      <c r="GS33" s="201"/>
      <c r="GT33" s="201"/>
      <c r="GU33" s="169"/>
      <c r="GV33" s="169"/>
      <c r="GW33" s="196" t="s">
        <v>49</v>
      </c>
      <c r="GX33" s="197"/>
      <c r="GY33" s="198"/>
      <c r="GZ33" s="199"/>
      <c r="HA33" s="200"/>
      <c r="HB33" s="159" t="s">
        <v>50</v>
      </c>
      <c r="HC33" s="194" t="s">
        <v>51</v>
      </c>
      <c r="HD33" s="195"/>
      <c r="HE33" s="195"/>
      <c r="HF33" s="195"/>
      <c r="HG33" s="195"/>
      <c r="HH33" s="169"/>
      <c r="HI33" s="170"/>
      <c r="HJ33" s="201" t="s">
        <v>52</v>
      </c>
      <c r="HK33" s="201"/>
      <c r="HL33" s="201"/>
      <c r="HM33" s="201"/>
      <c r="HN33" s="201"/>
      <c r="HO33" s="201"/>
      <c r="HP33" s="201"/>
      <c r="HQ33" s="169"/>
      <c r="HR33" s="169"/>
      <c r="HS33" s="196" t="s">
        <v>49</v>
      </c>
      <c r="HT33" s="197"/>
      <c r="HU33" s="198"/>
      <c r="HV33" s="199"/>
      <c r="HW33" s="200"/>
      <c r="HX33" s="159" t="s">
        <v>50</v>
      </c>
      <c r="HY33" s="194" t="s">
        <v>51</v>
      </c>
      <c r="HZ33" s="195"/>
      <c r="IA33" s="195"/>
      <c r="IB33" s="195"/>
      <c r="IC33" s="195"/>
      <c r="ID33" s="169"/>
      <c r="IE33" s="170"/>
      <c r="IF33" s="201" t="s">
        <v>52</v>
      </c>
      <c r="IG33" s="201"/>
      <c r="IH33" s="201"/>
      <c r="II33" s="201"/>
      <c r="IJ33" s="201"/>
      <c r="IK33" s="201"/>
      <c r="IL33" s="201"/>
      <c r="IM33" s="169"/>
      <c r="IN33" s="169"/>
    </row>
    <row r="34" spans="2:248" s="54" customFormat="1">
      <c r="B34" s="53"/>
      <c r="C34" s="59"/>
      <c r="D34" s="173"/>
      <c r="E34" s="174"/>
      <c r="F34" s="56" t="s">
        <v>47</v>
      </c>
      <c r="G34" s="196" t="s">
        <v>48</v>
      </c>
      <c r="H34" s="197"/>
      <c r="I34" s="198"/>
      <c r="J34" s="163"/>
      <c r="K34" s="163"/>
      <c r="L34" s="163"/>
      <c r="M34" s="163"/>
      <c r="N34" s="163"/>
      <c r="O34" s="163"/>
      <c r="P34" s="163"/>
      <c r="Q34" s="163"/>
      <c r="R34" s="163"/>
      <c r="S34" s="163"/>
      <c r="T34" s="163"/>
      <c r="U34" s="163"/>
      <c r="V34" s="163"/>
      <c r="W34" s="163"/>
      <c r="X34" s="163"/>
      <c r="Y34" s="163"/>
      <c r="Z34" s="163"/>
      <c r="AA34" s="163"/>
      <c r="AB34" s="163"/>
      <c r="AC34" s="196" t="s">
        <v>48</v>
      </c>
      <c r="AD34" s="197"/>
      <c r="AE34" s="198"/>
      <c r="AF34" s="163"/>
      <c r="AG34" s="163"/>
      <c r="AH34" s="163"/>
      <c r="AI34" s="163"/>
      <c r="AJ34" s="163"/>
      <c r="AK34" s="163"/>
      <c r="AL34" s="163"/>
      <c r="AM34" s="163"/>
      <c r="AN34" s="163"/>
      <c r="AO34" s="163"/>
      <c r="AP34" s="163"/>
      <c r="AQ34" s="163"/>
      <c r="AR34" s="163"/>
      <c r="AS34" s="163"/>
      <c r="AT34" s="163"/>
      <c r="AU34" s="163"/>
      <c r="AV34" s="163"/>
      <c r="AW34" s="163"/>
      <c r="AX34" s="163"/>
      <c r="AY34" s="196" t="s">
        <v>48</v>
      </c>
      <c r="AZ34" s="197"/>
      <c r="BA34" s="198"/>
      <c r="BB34" s="163"/>
      <c r="BC34" s="163"/>
      <c r="BD34" s="163"/>
      <c r="BE34" s="163"/>
      <c r="BF34" s="163"/>
      <c r="BG34" s="163"/>
      <c r="BH34" s="163"/>
      <c r="BI34" s="163"/>
      <c r="BJ34" s="163"/>
      <c r="BK34" s="163"/>
      <c r="BL34" s="163"/>
      <c r="BM34" s="163"/>
      <c r="BN34" s="163"/>
      <c r="BO34" s="163"/>
      <c r="BP34" s="163"/>
      <c r="BQ34" s="163"/>
      <c r="BR34" s="163"/>
      <c r="BS34" s="163"/>
      <c r="BT34" s="163"/>
      <c r="BU34" s="196" t="s">
        <v>48</v>
      </c>
      <c r="BV34" s="197"/>
      <c r="BW34" s="198"/>
      <c r="BX34" s="163"/>
      <c r="BY34" s="163"/>
      <c r="BZ34" s="163"/>
      <c r="CA34" s="163"/>
      <c r="CB34" s="163"/>
      <c r="CC34" s="163"/>
      <c r="CD34" s="163"/>
      <c r="CE34" s="163"/>
      <c r="CF34" s="163"/>
      <c r="CG34" s="163"/>
      <c r="CH34" s="163"/>
      <c r="CI34" s="163"/>
      <c r="CJ34" s="163"/>
      <c r="CK34" s="163"/>
      <c r="CL34" s="163"/>
      <c r="CM34" s="163"/>
      <c r="CN34" s="163"/>
      <c r="CO34" s="163"/>
      <c r="CP34" s="163"/>
      <c r="CQ34" s="196" t="s">
        <v>48</v>
      </c>
      <c r="CR34" s="197"/>
      <c r="CS34" s="198"/>
      <c r="CT34" s="163"/>
      <c r="CU34" s="163"/>
      <c r="CV34" s="163"/>
      <c r="CW34" s="163"/>
      <c r="CX34" s="163"/>
      <c r="CY34" s="163"/>
      <c r="CZ34" s="163"/>
      <c r="DA34" s="163"/>
      <c r="DB34" s="163"/>
      <c r="DC34" s="163"/>
      <c r="DD34" s="163"/>
      <c r="DE34" s="163"/>
      <c r="DF34" s="163"/>
      <c r="DG34" s="163"/>
      <c r="DH34" s="163"/>
      <c r="DI34" s="163"/>
      <c r="DJ34" s="163"/>
      <c r="DK34" s="163"/>
      <c r="DL34" s="163"/>
      <c r="DM34" s="196" t="s">
        <v>48</v>
      </c>
      <c r="DN34" s="197"/>
      <c r="DO34" s="198"/>
      <c r="DP34" s="163"/>
      <c r="DQ34" s="163"/>
      <c r="DR34" s="163"/>
      <c r="DS34" s="163"/>
      <c r="DT34" s="163"/>
      <c r="DU34" s="163"/>
      <c r="DV34" s="163"/>
      <c r="DW34" s="163"/>
      <c r="DX34" s="163"/>
      <c r="DY34" s="163"/>
      <c r="DZ34" s="163"/>
      <c r="EA34" s="163"/>
      <c r="EB34" s="163"/>
      <c r="EC34" s="163"/>
      <c r="ED34" s="163"/>
      <c r="EE34" s="163"/>
      <c r="EF34" s="163"/>
      <c r="EG34" s="163"/>
      <c r="EH34" s="163"/>
      <c r="EI34" s="196" t="s">
        <v>48</v>
      </c>
      <c r="EJ34" s="197"/>
      <c r="EK34" s="198"/>
      <c r="EL34" s="163"/>
      <c r="EM34" s="163"/>
      <c r="EN34" s="163"/>
      <c r="EO34" s="163"/>
      <c r="EP34" s="163"/>
      <c r="EQ34" s="163"/>
      <c r="ER34" s="163"/>
      <c r="ES34" s="163"/>
      <c r="ET34" s="163"/>
      <c r="EU34" s="163"/>
      <c r="EV34" s="163"/>
      <c r="EW34" s="163"/>
      <c r="EX34" s="163"/>
      <c r="EY34" s="163"/>
      <c r="EZ34" s="163"/>
      <c r="FA34" s="163"/>
      <c r="FB34" s="163"/>
      <c r="FC34" s="163"/>
      <c r="FD34" s="163"/>
      <c r="FE34" s="196" t="s">
        <v>48</v>
      </c>
      <c r="FF34" s="197"/>
      <c r="FG34" s="198"/>
      <c r="FH34" s="163"/>
      <c r="FI34" s="163"/>
      <c r="FJ34" s="163"/>
      <c r="FK34" s="163"/>
      <c r="FL34" s="163"/>
      <c r="FM34" s="163"/>
      <c r="FN34" s="163"/>
      <c r="FO34" s="163"/>
      <c r="FP34" s="163"/>
      <c r="FQ34" s="163"/>
      <c r="FR34" s="163"/>
      <c r="FS34" s="163"/>
      <c r="FT34" s="163"/>
      <c r="FU34" s="163"/>
      <c r="FV34" s="163"/>
      <c r="FW34" s="163"/>
      <c r="FX34" s="163"/>
      <c r="FY34" s="163"/>
      <c r="FZ34" s="163"/>
      <c r="GA34" s="196" t="s">
        <v>48</v>
      </c>
      <c r="GB34" s="197"/>
      <c r="GC34" s="198"/>
      <c r="GD34" s="163"/>
      <c r="GE34" s="163"/>
      <c r="GF34" s="163"/>
      <c r="GG34" s="163"/>
      <c r="GH34" s="163"/>
      <c r="GI34" s="163"/>
      <c r="GJ34" s="163"/>
      <c r="GK34" s="163"/>
      <c r="GL34" s="163"/>
      <c r="GM34" s="163"/>
      <c r="GN34" s="163"/>
      <c r="GO34" s="163"/>
      <c r="GP34" s="163"/>
      <c r="GQ34" s="163"/>
      <c r="GR34" s="163"/>
      <c r="GS34" s="163"/>
      <c r="GT34" s="163"/>
      <c r="GU34" s="163"/>
      <c r="GV34" s="163"/>
      <c r="GW34" s="196" t="s">
        <v>48</v>
      </c>
      <c r="GX34" s="197"/>
      <c r="GY34" s="198"/>
      <c r="GZ34" s="163"/>
      <c r="HA34" s="163"/>
      <c r="HB34" s="163"/>
      <c r="HC34" s="163"/>
      <c r="HD34" s="163"/>
      <c r="HE34" s="163"/>
      <c r="HF34" s="163"/>
      <c r="HG34" s="163"/>
      <c r="HH34" s="163"/>
      <c r="HI34" s="163"/>
      <c r="HJ34" s="163"/>
      <c r="HK34" s="163"/>
      <c r="HL34" s="163"/>
      <c r="HM34" s="163"/>
      <c r="HN34" s="163"/>
      <c r="HO34" s="163"/>
      <c r="HP34" s="163"/>
      <c r="HQ34" s="163"/>
      <c r="HR34" s="163"/>
      <c r="HS34" s="196" t="s">
        <v>48</v>
      </c>
      <c r="HT34" s="197"/>
      <c r="HU34" s="198"/>
      <c r="HV34" s="163"/>
      <c r="HW34" s="163"/>
      <c r="HX34" s="163"/>
      <c r="HY34" s="163"/>
      <c r="HZ34" s="163"/>
      <c r="IA34" s="163"/>
      <c r="IB34" s="163"/>
      <c r="IC34" s="163"/>
      <c r="ID34" s="163"/>
      <c r="IE34" s="163"/>
      <c r="IF34" s="163"/>
      <c r="IG34" s="163"/>
      <c r="IH34" s="163"/>
      <c r="II34" s="163"/>
      <c r="IJ34" s="163"/>
      <c r="IK34" s="163"/>
      <c r="IL34" s="163"/>
      <c r="IM34" s="163"/>
      <c r="IN34" s="163"/>
    </row>
    <row r="35" spans="2:248" s="54" customFormat="1">
      <c r="B35" s="53"/>
      <c r="C35" s="59"/>
      <c r="D35" s="173"/>
      <c r="E35" s="174"/>
      <c r="F35" s="55"/>
      <c r="G35" s="196" t="s">
        <v>49</v>
      </c>
      <c r="H35" s="197"/>
      <c r="I35" s="198"/>
      <c r="J35" s="199"/>
      <c r="K35" s="200"/>
      <c r="L35" s="159" t="s">
        <v>50</v>
      </c>
      <c r="M35" s="194" t="s">
        <v>51</v>
      </c>
      <c r="N35" s="195"/>
      <c r="O35" s="195"/>
      <c r="P35" s="195"/>
      <c r="Q35" s="195"/>
      <c r="R35" s="169"/>
      <c r="S35" s="170"/>
      <c r="T35" s="201" t="s">
        <v>52</v>
      </c>
      <c r="U35" s="201"/>
      <c r="V35" s="201"/>
      <c r="W35" s="201"/>
      <c r="X35" s="201"/>
      <c r="Y35" s="201"/>
      <c r="Z35" s="201"/>
      <c r="AA35" s="169"/>
      <c r="AB35" s="169"/>
      <c r="AC35" s="196" t="s">
        <v>49</v>
      </c>
      <c r="AD35" s="197"/>
      <c r="AE35" s="198"/>
      <c r="AF35" s="199"/>
      <c r="AG35" s="200"/>
      <c r="AH35" s="159" t="s">
        <v>50</v>
      </c>
      <c r="AI35" s="194" t="s">
        <v>51</v>
      </c>
      <c r="AJ35" s="195"/>
      <c r="AK35" s="195"/>
      <c r="AL35" s="195"/>
      <c r="AM35" s="195"/>
      <c r="AN35" s="169"/>
      <c r="AO35" s="170"/>
      <c r="AP35" s="201" t="s">
        <v>52</v>
      </c>
      <c r="AQ35" s="201"/>
      <c r="AR35" s="201"/>
      <c r="AS35" s="201"/>
      <c r="AT35" s="201"/>
      <c r="AU35" s="201"/>
      <c r="AV35" s="201"/>
      <c r="AW35" s="169"/>
      <c r="AX35" s="169"/>
      <c r="AY35" s="196" t="s">
        <v>49</v>
      </c>
      <c r="AZ35" s="197"/>
      <c r="BA35" s="198"/>
      <c r="BB35" s="199"/>
      <c r="BC35" s="200"/>
      <c r="BD35" s="159" t="s">
        <v>50</v>
      </c>
      <c r="BE35" s="194" t="s">
        <v>51</v>
      </c>
      <c r="BF35" s="195"/>
      <c r="BG35" s="195"/>
      <c r="BH35" s="195"/>
      <c r="BI35" s="195"/>
      <c r="BJ35" s="169"/>
      <c r="BK35" s="170"/>
      <c r="BL35" s="201" t="s">
        <v>52</v>
      </c>
      <c r="BM35" s="201"/>
      <c r="BN35" s="201"/>
      <c r="BO35" s="201"/>
      <c r="BP35" s="201"/>
      <c r="BQ35" s="201"/>
      <c r="BR35" s="201"/>
      <c r="BS35" s="169"/>
      <c r="BT35" s="169"/>
      <c r="BU35" s="196" t="s">
        <v>49</v>
      </c>
      <c r="BV35" s="197"/>
      <c r="BW35" s="198"/>
      <c r="BX35" s="199"/>
      <c r="BY35" s="200"/>
      <c r="BZ35" s="159" t="s">
        <v>50</v>
      </c>
      <c r="CA35" s="194" t="s">
        <v>51</v>
      </c>
      <c r="CB35" s="195"/>
      <c r="CC35" s="195"/>
      <c r="CD35" s="195"/>
      <c r="CE35" s="195"/>
      <c r="CF35" s="169"/>
      <c r="CG35" s="170"/>
      <c r="CH35" s="201" t="s">
        <v>52</v>
      </c>
      <c r="CI35" s="201"/>
      <c r="CJ35" s="201"/>
      <c r="CK35" s="201"/>
      <c r="CL35" s="201"/>
      <c r="CM35" s="201"/>
      <c r="CN35" s="201"/>
      <c r="CO35" s="169"/>
      <c r="CP35" s="169"/>
      <c r="CQ35" s="196" t="s">
        <v>49</v>
      </c>
      <c r="CR35" s="197"/>
      <c r="CS35" s="198"/>
      <c r="CT35" s="199"/>
      <c r="CU35" s="200"/>
      <c r="CV35" s="159" t="s">
        <v>50</v>
      </c>
      <c r="CW35" s="194" t="s">
        <v>51</v>
      </c>
      <c r="CX35" s="195"/>
      <c r="CY35" s="195"/>
      <c r="CZ35" s="195"/>
      <c r="DA35" s="195"/>
      <c r="DB35" s="169"/>
      <c r="DC35" s="170"/>
      <c r="DD35" s="201" t="s">
        <v>52</v>
      </c>
      <c r="DE35" s="201"/>
      <c r="DF35" s="201"/>
      <c r="DG35" s="201"/>
      <c r="DH35" s="201"/>
      <c r="DI35" s="201"/>
      <c r="DJ35" s="201"/>
      <c r="DK35" s="169"/>
      <c r="DL35" s="169"/>
      <c r="DM35" s="196" t="s">
        <v>49</v>
      </c>
      <c r="DN35" s="197"/>
      <c r="DO35" s="198"/>
      <c r="DP35" s="199"/>
      <c r="DQ35" s="200"/>
      <c r="DR35" s="159" t="s">
        <v>50</v>
      </c>
      <c r="DS35" s="194" t="s">
        <v>51</v>
      </c>
      <c r="DT35" s="195"/>
      <c r="DU35" s="195"/>
      <c r="DV35" s="195"/>
      <c r="DW35" s="195"/>
      <c r="DX35" s="169"/>
      <c r="DY35" s="170"/>
      <c r="DZ35" s="201" t="s">
        <v>52</v>
      </c>
      <c r="EA35" s="201"/>
      <c r="EB35" s="201"/>
      <c r="EC35" s="201"/>
      <c r="ED35" s="201"/>
      <c r="EE35" s="201"/>
      <c r="EF35" s="201"/>
      <c r="EG35" s="169"/>
      <c r="EH35" s="169"/>
      <c r="EI35" s="196" t="s">
        <v>49</v>
      </c>
      <c r="EJ35" s="197"/>
      <c r="EK35" s="198"/>
      <c r="EL35" s="199"/>
      <c r="EM35" s="200"/>
      <c r="EN35" s="159" t="s">
        <v>50</v>
      </c>
      <c r="EO35" s="194" t="s">
        <v>51</v>
      </c>
      <c r="EP35" s="195"/>
      <c r="EQ35" s="195"/>
      <c r="ER35" s="195"/>
      <c r="ES35" s="195"/>
      <c r="ET35" s="169"/>
      <c r="EU35" s="170"/>
      <c r="EV35" s="201" t="s">
        <v>52</v>
      </c>
      <c r="EW35" s="201"/>
      <c r="EX35" s="201"/>
      <c r="EY35" s="201"/>
      <c r="EZ35" s="201"/>
      <c r="FA35" s="201"/>
      <c r="FB35" s="201"/>
      <c r="FC35" s="169"/>
      <c r="FD35" s="169"/>
      <c r="FE35" s="196" t="s">
        <v>49</v>
      </c>
      <c r="FF35" s="197"/>
      <c r="FG35" s="198"/>
      <c r="FH35" s="199"/>
      <c r="FI35" s="200"/>
      <c r="FJ35" s="159" t="s">
        <v>50</v>
      </c>
      <c r="FK35" s="194" t="s">
        <v>51</v>
      </c>
      <c r="FL35" s="195"/>
      <c r="FM35" s="195"/>
      <c r="FN35" s="195"/>
      <c r="FO35" s="195"/>
      <c r="FP35" s="169"/>
      <c r="FQ35" s="170"/>
      <c r="FR35" s="201" t="s">
        <v>52</v>
      </c>
      <c r="FS35" s="201"/>
      <c r="FT35" s="201"/>
      <c r="FU35" s="201"/>
      <c r="FV35" s="201"/>
      <c r="FW35" s="201"/>
      <c r="FX35" s="201"/>
      <c r="FY35" s="169"/>
      <c r="FZ35" s="169"/>
      <c r="GA35" s="196" t="s">
        <v>49</v>
      </c>
      <c r="GB35" s="197"/>
      <c r="GC35" s="198"/>
      <c r="GD35" s="199"/>
      <c r="GE35" s="200"/>
      <c r="GF35" s="159" t="s">
        <v>50</v>
      </c>
      <c r="GG35" s="194" t="s">
        <v>51</v>
      </c>
      <c r="GH35" s="195"/>
      <c r="GI35" s="195"/>
      <c r="GJ35" s="195"/>
      <c r="GK35" s="195"/>
      <c r="GL35" s="169"/>
      <c r="GM35" s="170"/>
      <c r="GN35" s="201" t="s">
        <v>52</v>
      </c>
      <c r="GO35" s="201"/>
      <c r="GP35" s="201"/>
      <c r="GQ35" s="201"/>
      <c r="GR35" s="201"/>
      <c r="GS35" s="201"/>
      <c r="GT35" s="201"/>
      <c r="GU35" s="169"/>
      <c r="GV35" s="169"/>
      <c r="GW35" s="196" t="s">
        <v>49</v>
      </c>
      <c r="GX35" s="197"/>
      <c r="GY35" s="198"/>
      <c r="GZ35" s="199"/>
      <c r="HA35" s="200"/>
      <c r="HB35" s="159" t="s">
        <v>50</v>
      </c>
      <c r="HC35" s="194" t="s">
        <v>51</v>
      </c>
      <c r="HD35" s="195"/>
      <c r="HE35" s="195"/>
      <c r="HF35" s="195"/>
      <c r="HG35" s="195"/>
      <c r="HH35" s="169"/>
      <c r="HI35" s="170"/>
      <c r="HJ35" s="201" t="s">
        <v>52</v>
      </c>
      <c r="HK35" s="201"/>
      <c r="HL35" s="201"/>
      <c r="HM35" s="201"/>
      <c r="HN35" s="201"/>
      <c r="HO35" s="201"/>
      <c r="HP35" s="201"/>
      <c r="HQ35" s="169"/>
      <c r="HR35" s="169"/>
      <c r="HS35" s="196" t="s">
        <v>49</v>
      </c>
      <c r="HT35" s="197"/>
      <c r="HU35" s="198"/>
      <c r="HV35" s="199"/>
      <c r="HW35" s="200"/>
      <c r="HX35" s="159" t="s">
        <v>50</v>
      </c>
      <c r="HY35" s="194" t="s">
        <v>51</v>
      </c>
      <c r="HZ35" s="195"/>
      <c r="IA35" s="195"/>
      <c r="IB35" s="195"/>
      <c r="IC35" s="195"/>
      <c r="ID35" s="169"/>
      <c r="IE35" s="170"/>
      <c r="IF35" s="201" t="s">
        <v>52</v>
      </c>
      <c r="IG35" s="201"/>
      <c r="IH35" s="201"/>
      <c r="II35" s="201"/>
      <c r="IJ35" s="201"/>
      <c r="IK35" s="201"/>
      <c r="IL35" s="201"/>
      <c r="IM35" s="169"/>
      <c r="IN35" s="169"/>
    </row>
    <row r="36" spans="2:248" s="54" customFormat="1">
      <c r="B36" s="53"/>
      <c r="C36" s="59"/>
      <c r="D36" s="173"/>
      <c r="E36" s="174"/>
      <c r="F36" s="56" t="s">
        <v>47</v>
      </c>
      <c r="G36" s="196" t="s">
        <v>48</v>
      </c>
      <c r="H36" s="197"/>
      <c r="I36" s="198"/>
      <c r="J36" s="163"/>
      <c r="K36" s="163"/>
      <c r="L36" s="163"/>
      <c r="M36" s="163"/>
      <c r="N36" s="163"/>
      <c r="O36" s="163"/>
      <c r="P36" s="163"/>
      <c r="Q36" s="163"/>
      <c r="R36" s="163"/>
      <c r="S36" s="163"/>
      <c r="T36" s="163"/>
      <c r="U36" s="163"/>
      <c r="V36" s="163"/>
      <c r="W36" s="163"/>
      <c r="X36" s="163"/>
      <c r="Y36" s="163"/>
      <c r="Z36" s="163"/>
      <c r="AA36" s="163"/>
      <c r="AB36" s="163"/>
      <c r="AC36" s="196" t="s">
        <v>48</v>
      </c>
      <c r="AD36" s="197"/>
      <c r="AE36" s="198"/>
      <c r="AF36" s="163"/>
      <c r="AG36" s="163"/>
      <c r="AH36" s="163"/>
      <c r="AI36" s="163"/>
      <c r="AJ36" s="163"/>
      <c r="AK36" s="163"/>
      <c r="AL36" s="163"/>
      <c r="AM36" s="163"/>
      <c r="AN36" s="163"/>
      <c r="AO36" s="163"/>
      <c r="AP36" s="163"/>
      <c r="AQ36" s="163"/>
      <c r="AR36" s="163"/>
      <c r="AS36" s="163"/>
      <c r="AT36" s="163"/>
      <c r="AU36" s="163"/>
      <c r="AV36" s="163"/>
      <c r="AW36" s="163"/>
      <c r="AX36" s="163"/>
      <c r="AY36" s="196" t="s">
        <v>48</v>
      </c>
      <c r="AZ36" s="197"/>
      <c r="BA36" s="198"/>
      <c r="BB36" s="163"/>
      <c r="BC36" s="163"/>
      <c r="BD36" s="163"/>
      <c r="BE36" s="163"/>
      <c r="BF36" s="163"/>
      <c r="BG36" s="163"/>
      <c r="BH36" s="163"/>
      <c r="BI36" s="163"/>
      <c r="BJ36" s="163"/>
      <c r="BK36" s="163"/>
      <c r="BL36" s="163"/>
      <c r="BM36" s="163"/>
      <c r="BN36" s="163"/>
      <c r="BO36" s="163"/>
      <c r="BP36" s="163"/>
      <c r="BQ36" s="163"/>
      <c r="BR36" s="163"/>
      <c r="BS36" s="163"/>
      <c r="BT36" s="163"/>
      <c r="BU36" s="196" t="s">
        <v>48</v>
      </c>
      <c r="BV36" s="197"/>
      <c r="BW36" s="198"/>
      <c r="BX36" s="163"/>
      <c r="BY36" s="163"/>
      <c r="BZ36" s="163"/>
      <c r="CA36" s="163"/>
      <c r="CB36" s="163"/>
      <c r="CC36" s="163"/>
      <c r="CD36" s="163"/>
      <c r="CE36" s="163"/>
      <c r="CF36" s="163"/>
      <c r="CG36" s="163"/>
      <c r="CH36" s="163"/>
      <c r="CI36" s="163"/>
      <c r="CJ36" s="163"/>
      <c r="CK36" s="163"/>
      <c r="CL36" s="163"/>
      <c r="CM36" s="163"/>
      <c r="CN36" s="163"/>
      <c r="CO36" s="163"/>
      <c r="CP36" s="163"/>
      <c r="CQ36" s="196" t="s">
        <v>48</v>
      </c>
      <c r="CR36" s="197"/>
      <c r="CS36" s="198"/>
      <c r="CT36" s="163"/>
      <c r="CU36" s="163"/>
      <c r="CV36" s="163"/>
      <c r="CW36" s="163"/>
      <c r="CX36" s="163"/>
      <c r="CY36" s="163"/>
      <c r="CZ36" s="163"/>
      <c r="DA36" s="163"/>
      <c r="DB36" s="163"/>
      <c r="DC36" s="163"/>
      <c r="DD36" s="163"/>
      <c r="DE36" s="163"/>
      <c r="DF36" s="163"/>
      <c r="DG36" s="163"/>
      <c r="DH36" s="163"/>
      <c r="DI36" s="163"/>
      <c r="DJ36" s="163"/>
      <c r="DK36" s="163"/>
      <c r="DL36" s="163"/>
      <c r="DM36" s="196" t="s">
        <v>48</v>
      </c>
      <c r="DN36" s="197"/>
      <c r="DO36" s="198"/>
      <c r="DP36" s="163"/>
      <c r="DQ36" s="163"/>
      <c r="DR36" s="163"/>
      <c r="DS36" s="163"/>
      <c r="DT36" s="163"/>
      <c r="DU36" s="163"/>
      <c r="DV36" s="163"/>
      <c r="DW36" s="163"/>
      <c r="DX36" s="163"/>
      <c r="DY36" s="163"/>
      <c r="DZ36" s="163"/>
      <c r="EA36" s="163"/>
      <c r="EB36" s="163"/>
      <c r="EC36" s="163"/>
      <c r="ED36" s="163"/>
      <c r="EE36" s="163"/>
      <c r="EF36" s="163"/>
      <c r="EG36" s="163"/>
      <c r="EH36" s="163"/>
      <c r="EI36" s="196" t="s">
        <v>48</v>
      </c>
      <c r="EJ36" s="197"/>
      <c r="EK36" s="198"/>
      <c r="EL36" s="163"/>
      <c r="EM36" s="163"/>
      <c r="EN36" s="163"/>
      <c r="EO36" s="163"/>
      <c r="EP36" s="163"/>
      <c r="EQ36" s="163"/>
      <c r="ER36" s="163"/>
      <c r="ES36" s="163"/>
      <c r="ET36" s="163"/>
      <c r="EU36" s="163"/>
      <c r="EV36" s="163"/>
      <c r="EW36" s="163"/>
      <c r="EX36" s="163"/>
      <c r="EY36" s="163"/>
      <c r="EZ36" s="163"/>
      <c r="FA36" s="163"/>
      <c r="FB36" s="163"/>
      <c r="FC36" s="163"/>
      <c r="FD36" s="163"/>
      <c r="FE36" s="196" t="s">
        <v>48</v>
      </c>
      <c r="FF36" s="197"/>
      <c r="FG36" s="198"/>
      <c r="FH36" s="163"/>
      <c r="FI36" s="163"/>
      <c r="FJ36" s="163"/>
      <c r="FK36" s="163"/>
      <c r="FL36" s="163"/>
      <c r="FM36" s="163"/>
      <c r="FN36" s="163"/>
      <c r="FO36" s="163"/>
      <c r="FP36" s="163"/>
      <c r="FQ36" s="163"/>
      <c r="FR36" s="163"/>
      <c r="FS36" s="163"/>
      <c r="FT36" s="163"/>
      <c r="FU36" s="163"/>
      <c r="FV36" s="163"/>
      <c r="FW36" s="163"/>
      <c r="FX36" s="163"/>
      <c r="FY36" s="163"/>
      <c r="FZ36" s="163"/>
      <c r="GA36" s="196" t="s">
        <v>48</v>
      </c>
      <c r="GB36" s="197"/>
      <c r="GC36" s="198"/>
      <c r="GD36" s="163"/>
      <c r="GE36" s="163"/>
      <c r="GF36" s="163"/>
      <c r="GG36" s="163"/>
      <c r="GH36" s="163"/>
      <c r="GI36" s="163"/>
      <c r="GJ36" s="163"/>
      <c r="GK36" s="163"/>
      <c r="GL36" s="163"/>
      <c r="GM36" s="163"/>
      <c r="GN36" s="163"/>
      <c r="GO36" s="163"/>
      <c r="GP36" s="163"/>
      <c r="GQ36" s="163"/>
      <c r="GR36" s="163"/>
      <c r="GS36" s="163"/>
      <c r="GT36" s="163"/>
      <c r="GU36" s="163"/>
      <c r="GV36" s="163"/>
      <c r="GW36" s="196" t="s">
        <v>48</v>
      </c>
      <c r="GX36" s="197"/>
      <c r="GY36" s="198"/>
      <c r="GZ36" s="163"/>
      <c r="HA36" s="163"/>
      <c r="HB36" s="163"/>
      <c r="HC36" s="163"/>
      <c r="HD36" s="163"/>
      <c r="HE36" s="163"/>
      <c r="HF36" s="163"/>
      <c r="HG36" s="163"/>
      <c r="HH36" s="163"/>
      <c r="HI36" s="163"/>
      <c r="HJ36" s="163"/>
      <c r="HK36" s="163"/>
      <c r="HL36" s="163"/>
      <c r="HM36" s="163"/>
      <c r="HN36" s="163"/>
      <c r="HO36" s="163"/>
      <c r="HP36" s="163"/>
      <c r="HQ36" s="163"/>
      <c r="HR36" s="163"/>
      <c r="HS36" s="196" t="s">
        <v>48</v>
      </c>
      <c r="HT36" s="197"/>
      <c r="HU36" s="198"/>
      <c r="HV36" s="163"/>
      <c r="HW36" s="163"/>
      <c r="HX36" s="163"/>
      <c r="HY36" s="163"/>
      <c r="HZ36" s="163"/>
      <c r="IA36" s="163"/>
      <c r="IB36" s="163"/>
      <c r="IC36" s="163"/>
      <c r="ID36" s="163"/>
      <c r="IE36" s="163"/>
      <c r="IF36" s="163"/>
      <c r="IG36" s="163"/>
      <c r="IH36" s="163"/>
      <c r="II36" s="163"/>
      <c r="IJ36" s="163"/>
      <c r="IK36" s="163"/>
      <c r="IL36" s="163"/>
      <c r="IM36" s="163"/>
      <c r="IN36" s="163"/>
    </row>
    <row r="37" spans="2:248" s="54" customFormat="1">
      <c r="B37" s="53"/>
      <c r="C37" s="59"/>
      <c r="D37" s="173"/>
      <c r="E37" s="174"/>
      <c r="F37" s="55"/>
      <c r="G37" s="196" t="s">
        <v>49</v>
      </c>
      <c r="H37" s="197"/>
      <c r="I37" s="198"/>
      <c r="J37" s="199"/>
      <c r="K37" s="200"/>
      <c r="L37" s="159" t="s">
        <v>50</v>
      </c>
      <c r="M37" s="194" t="s">
        <v>51</v>
      </c>
      <c r="N37" s="195"/>
      <c r="O37" s="195"/>
      <c r="P37" s="195"/>
      <c r="Q37" s="195"/>
      <c r="R37" s="169"/>
      <c r="S37" s="170"/>
      <c r="T37" s="201" t="s">
        <v>52</v>
      </c>
      <c r="U37" s="201"/>
      <c r="V37" s="201"/>
      <c r="W37" s="201"/>
      <c r="X37" s="201"/>
      <c r="Y37" s="201"/>
      <c r="Z37" s="201"/>
      <c r="AA37" s="169"/>
      <c r="AB37" s="169"/>
      <c r="AC37" s="196" t="s">
        <v>49</v>
      </c>
      <c r="AD37" s="197"/>
      <c r="AE37" s="198"/>
      <c r="AF37" s="199"/>
      <c r="AG37" s="200"/>
      <c r="AH37" s="159" t="s">
        <v>50</v>
      </c>
      <c r="AI37" s="194" t="s">
        <v>51</v>
      </c>
      <c r="AJ37" s="195"/>
      <c r="AK37" s="195"/>
      <c r="AL37" s="195"/>
      <c r="AM37" s="195"/>
      <c r="AN37" s="169"/>
      <c r="AO37" s="170"/>
      <c r="AP37" s="201" t="s">
        <v>52</v>
      </c>
      <c r="AQ37" s="201"/>
      <c r="AR37" s="201"/>
      <c r="AS37" s="201"/>
      <c r="AT37" s="201"/>
      <c r="AU37" s="201"/>
      <c r="AV37" s="201"/>
      <c r="AW37" s="169"/>
      <c r="AX37" s="169"/>
      <c r="AY37" s="196" t="s">
        <v>49</v>
      </c>
      <c r="AZ37" s="197"/>
      <c r="BA37" s="198"/>
      <c r="BB37" s="199"/>
      <c r="BC37" s="200"/>
      <c r="BD37" s="159" t="s">
        <v>50</v>
      </c>
      <c r="BE37" s="194" t="s">
        <v>51</v>
      </c>
      <c r="BF37" s="195"/>
      <c r="BG37" s="195"/>
      <c r="BH37" s="195"/>
      <c r="BI37" s="195"/>
      <c r="BJ37" s="169"/>
      <c r="BK37" s="170"/>
      <c r="BL37" s="201" t="s">
        <v>52</v>
      </c>
      <c r="BM37" s="201"/>
      <c r="BN37" s="201"/>
      <c r="BO37" s="201"/>
      <c r="BP37" s="201"/>
      <c r="BQ37" s="201"/>
      <c r="BR37" s="201"/>
      <c r="BS37" s="169"/>
      <c r="BT37" s="169"/>
      <c r="BU37" s="196" t="s">
        <v>49</v>
      </c>
      <c r="BV37" s="197"/>
      <c r="BW37" s="198"/>
      <c r="BX37" s="199"/>
      <c r="BY37" s="200"/>
      <c r="BZ37" s="159" t="s">
        <v>50</v>
      </c>
      <c r="CA37" s="194" t="s">
        <v>51</v>
      </c>
      <c r="CB37" s="195"/>
      <c r="CC37" s="195"/>
      <c r="CD37" s="195"/>
      <c r="CE37" s="195"/>
      <c r="CF37" s="169"/>
      <c r="CG37" s="170"/>
      <c r="CH37" s="201" t="s">
        <v>52</v>
      </c>
      <c r="CI37" s="201"/>
      <c r="CJ37" s="201"/>
      <c r="CK37" s="201"/>
      <c r="CL37" s="201"/>
      <c r="CM37" s="201"/>
      <c r="CN37" s="201"/>
      <c r="CO37" s="169"/>
      <c r="CP37" s="169"/>
      <c r="CQ37" s="196" t="s">
        <v>49</v>
      </c>
      <c r="CR37" s="197"/>
      <c r="CS37" s="198"/>
      <c r="CT37" s="199"/>
      <c r="CU37" s="200"/>
      <c r="CV37" s="159" t="s">
        <v>50</v>
      </c>
      <c r="CW37" s="194" t="s">
        <v>51</v>
      </c>
      <c r="CX37" s="195"/>
      <c r="CY37" s="195"/>
      <c r="CZ37" s="195"/>
      <c r="DA37" s="195"/>
      <c r="DB37" s="169"/>
      <c r="DC37" s="170"/>
      <c r="DD37" s="201" t="s">
        <v>52</v>
      </c>
      <c r="DE37" s="201"/>
      <c r="DF37" s="201"/>
      <c r="DG37" s="201"/>
      <c r="DH37" s="201"/>
      <c r="DI37" s="201"/>
      <c r="DJ37" s="201"/>
      <c r="DK37" s="169"/>
      <c r="DL37" s="169"/>
      <c r="DM37" s="196" t="s">
        <v>49</v>
      </c>
      <c r="DN37" s="197"/>
      <c r="DO37" s="198"/>
      <c r="DP37" s="199"/>
      <c r="DQ37" s="200"/>
      <c r="DR37" s="159" t="s">
        <v>50</v>
      </c>
      <c r="DS37" s="194" t="s">
        <v>51</v>
      </c>
      <c r="DT37" s="195"/>
      <c r="DU37" s="195"/>
      <c r="DV37" s="195"/>
      <c r="DW37" s="195"/>
      <c r="DX37" s="169"/>
      <c r="DY37" s="170"/>
      <c r="DZ37" s="201" t="s">
        <v>52</v>
      </c>
      <c r="EA37" s="201"/>
      <c r="EB37" s="201"/>
      <c r="EC37" s="201"/>
      <c r="ED37" s="201"/>
      <c r="EE37" s="201"/>
      <c r="EF37" s="201"/>
      <c r="EG37" s="169"/>
      <c r="EH37" s="169"/>
      <c r="EI37" s="196" t="s">
        <v>49</v>
      </c>
      <c r="EJ37" s="197"/>
      <c r="EK37" s="198"/>
      <c r="EL37" s="199"/>
      <c r="EM37" s="200"/>
      <c r="EN37" s="159" t="s">
        <v>50</v>
      </c>
      <c r="EO37" s="194" t="s">
        <v>51</v>
      </c>
      <c r="EP37" s="195"/>
      <c r="EQ37" s="195"/>
      <c r="ER37" s="195"/>
      <c r="ES37" s="195"/>
      <c r="ET37" s="169"/>
      <c r="EU37" s="170"/>
      <c r="EV37" s="201" t="s">
        <v>52</v>
      </c>
      <c r="EW37" s="201"/>
      <c r="EX37" s="201"/>
      <c r="EY37" s="201"/>
      <c r="EZ37" s="201"/>
      <c r="FA37" s="201"/>
      <c r="FB37" s="201"/>
      <c r="FC37" s="169"/>
      <c r="FD37" s="169"/>
      <c r="FE37" s="196" t="s">
        <v>49</v>
      </c>
      <c r="FF37" s="197"/>
      <c r="FG37" s="198"/>
      <c r="FH37" s="199"/>
      <c r="FI37" s="200"/>
      <c r="FJ37" s="159" t="s">
        <v>50</v>
      </c>
      <c r="FK37" s="194" t="s">
        <v>51</v>
      </c>
      <c r="FL37" s="195"/>
      <c r="FM37" s="195"/>
      <c r="FN37" s="195"/>
      <c r="FO37" s="195"/>
      <c r="FP37" s="169"/>
      <c r="FQ37" s="170"/>
      <c r="FR37" s="201" t="s">
        <v>52</v>
      </c>
      <c r="FS37" s="201"/>
      <c r="FT37" s="201"/>
      <c r="FU37" s="201"/>
      <c r="FV37" s="201"/>
      <c r="FW37" s="201"/>
      <c r="FX37" s="201"/>
      <c r="FY37" s="169"/>
      <c r="FZ37" s="169"/>
      <c r="GA37" s="196" t="s">
        <v>49</v>
      </c>
      <c r="GB37" s="197"/>
      <c r="GC37" s="198"/>
      <c r="GD37" s="199"/>
      <c r="GE37" s="200"/>
      <c r="GF37" s="159" t="s">
        <v>50</v>
      </c>
      <c r="GG37" s="194" t="s">
        <v>51</v>
      </c>
      <c r="GH37" s="195"/>
      <c r="GI37" s="195"/>
      <c r="GJ37" s="195"/>
      <c r="GK37" s="195"/>
      <c r="GL37" s="169"/>
      <c r="GM37" s="170"/>
      <c r="GN37" s="201" t="s">
        <v>52</v>
      </c>
      <c r="GO37" s="201"/>
      <c r="GP37" s="201"/>
      <c r="GQ37" s="201"/>
      <c r="GR37" s="201"/>
      <c r="GS37" s="201"/>
      <c r="GT37" s="201"/>
      <c r="GU37" s="169"/>
      <c r="GV37" s="169"/>
      <c r="GW37" s="196" t="s">
        <v>49</v>
      </c>
      <c r="GX37" s="197"/>
      <c r="GY37" s="198"/>
      <c r="GZ37" s="199"/>
      <c r="HA37" s="200"/>
      <c r="HB37" s="159" t="s">
        <v>50</v>
      </c>
      <c r="HC37" s="194" t="s">
        <v>51</v>
      </c>
      <c r="HD37" s="195"/>
      <c r="HE37" s="195"/>
      <c r="HF37" s="195"/>
      <c r="HG37" s="195"/>
      <c r="HH37" s="169"/>
      <c r="HI37" s="170"/>
      <c r="HJ37" s="201" t="s">
        <v>52</v>
      </c>
      <c r="HK37" s="201"/>
      <c r="HL37" s="201"/>
      <c r="HM37" s="201"/>
      <c r="HN37" s="201"/>
      <c r="HO37" s="201"/>
      <c r="HP37" s="201"/>
      <c r="HQ37" s="169"/>
      <c r="HR37" s="169"/>
      <c r="HS37" s="196" t="s">
        <v>49</v>
      </c>
      <c r="HT37" s="197"/>
      <c r="HU37" s="198"/>
      <c r="HV37" s="199"/>
      <c r="HW37" s="200"/>
      <c r="HX37" s="159" t="s">
        <v>50</v>
      </c>
      <c r="HY37" s="194" t="s">
        <v>51</v>
      </c>
      <c r="HZ37" s="195"/>
      <c r="IA37" s="195"/>
      <c r="IB37" s="195"/>
      <c r="IC37" s="195"/>
      <c r="ID37" s="169"/>
      <c r="IE37" s="170"/>
      <c r="IF37" s="201" t="s">
        <v>52</v>
      </c>
      <c r="IG37" s="201"/>
      <c r="IH37" s="201"/>
      <c r="II37" s="201"/>
      <c r="IJ37" s="201"/>
      <c r="IK37" s="201"/>
      <c r="IL37" s="201"/>
      <c r="IM37" s="169"/>
      <c r="IN37" s="169"/>
    </row>
    <row r="38" spans="2:248" s="54" customFormat="1">
      <c r="B38" s="53"/>
      <c r="C38" s="59"/>
      <c r="D38" s="173"/>
      <c r="E38" s="174"/>
      <c r="F38" s="56" t="s">
        <v>47</v>
      </c>
      <c r="G38" s="196" t="s">
        <v>48</v>
      </c>
      <c r="H38" s="197"/>
      <c r="I38" s="198"/>
      <c r="J38" s="163"/>
      <c r="K38" s="163"/>
      <c r="L38" s="163"/>
      <c r="M38" s="163"/>
      <c r="N38" s="163"/>
      <c r="O38" s="163"/>
      <c r="P38" s="163"/>
      <c r="Q38" s="163"/>
      <c r="R38" s="163"/>
      <c r="S38" s="163"/>
      <c r="T38" s="163"/>
      <c r="U38" s="163"/>
      <c r="V38" s="163"/>
      <c r="W38" s="163"/>
      <c r="X38" s="163"/>
      <c r="Y38" s="163"/>
      <c r="Z38" s="163"/>
      <c r="AA38" s="163"/>
      <c r="AB38" s="163"/>
      <c r="AC38" s="196" t="s">
        <v>48</v>
      </c>
      <c r="AD38" s="197"/>
      <c r="AE38" s="198"/>
      <c r="AF38" s="163"/>
      <c r="AG38" s="163"/>
      <c r="AH38" s="163"/>
      <c r="AI38" s="163"/>
      <c r="AJ38" s="163"/>
      <c r="AK38" s="163"/>
      <c r="AL38" s="163"/>
      <c r="AM38" s="163"/>
      <c r="AN38" s="163"/>
      <c r="AO38" s="163"/>
      <c r="AP38" s="163"/>
      <c r="AQ38" s="163"/>
      <c r="AR38" s="163"/>
      <c r="AS38" s="163"/>
      <c r="AT38" s="163"/>
      <c r="AU38" s="163"/>
      <c r="AV38" s="163"/>
      <c r="AW38" s="163"/>
      <c r="AX38" s="163"/>
      <c r="AY38" s="196" t="s">
        <v>48</v>
      </c>
      <c r="AZ38" s="197"/>
      <c r="BA38" s="198"/>
      <c r="BB38" s="163"/>
      <c r="BC38" s="163"/>
      <c r="BD38" s="163"/>
      <c r="BE38" s="163"/>
      <c r="BF38" s="163"/>
      <c r="BG38" s="163"/>
      <c r="BH38" s="163"/>
      <c r="BI38" s="163"/>
      <c r="BJ38" s="163"/>
      <c r="BK38" s="163"/>
      <c r="BL38" s="163"/>
      <c r="BM38" s="163"/>
      <c r="BN38" s="163"/>
      <c r="BO38" s="163"/>
      <c r="BP38" s="163"/>
      <c r="BQ38" s="163"/>
      <c r="BR38" s="163"/>
      <c r="BS38" s="163"/>
      <c r="BT38" s="163"/>
      <c r="BU38" s="196" t="s">
        <v>48</v>
      </c>
      <c r="BV38" s="197"/>
      <c r="BW38" s="198"/>
      <c r="BX38" s="163"/>
      <c r="BY38" s="163"/>
      <c r="BZ38" s="163"/>
      <c r="CA38" s="163"/>
      <c r="CB38" s="163"/>
      <c r="CC38" s="163"/>
      <c r="CD38" s="163"/>
      <c r="CE38" s="163"/>
      <c r="CF38" s="163"/>
      <c r="CG38" s="163"/>
      <c r="CH38" s="163"/>
      <c r="CI38" s="163"/>
      <c r="CJ38" s="163"/>
      <c r="CK38" s="163"/>
      <c r="CL38" s="163"/>
      <c r="CM38" s="163"/>
      <c r="CN38" s="163"/>
      <c r="CO38" s="163"/>
      <c r="CP38" s="163"/>
      <c r="CQ38" s="196" t="s">
        <v>48</v>
      </c>
      <c r="CR38" s="197"/>
      <c r="CS38" s="198"/>
      <c r="CT38" s="163"/>
      <c r="CU38" s="163"/>
      <c r="CV38" s="163"/>
      <c r="CW38" s="163"/>
      <c r="CX38" s="163"/>
      <c r="CY38" s="163"/>
      <c r="CZ38" s="163"/>
      <c r="DA38" s="163"/>
      <c r="DB38" s="163"/>
      <c r="DC38" s="163"/>
      <c r="DD38" s="163"/>
      <c r="DE38" s="163"/>
      <c r="DF38" s="163"/>
      <c r="DG38" s="163"/>
      <c r="DH38" s="163"/>
      <c r="DI38" s="163"/>
      <c r="DJ38" s="163"/>
      <c r="DK38" s="163"/>
      <c r="DL38" s="163"/>
      <c r="DM38" s="196" t="s">
        <v>48</v>
      </c>
      <c r="DN38" s="197"/>
      <c r="DO38" s="198"/>
      <c r="DP38" s="163"/>
      <c r="DQ38" s="163"/>
      <c r="DR38" s="163"/>
      <c r="DS38" s="163"/>
      <c r="DT38" s="163"/>
      <c r="DU38" s="163"/>
      <c r="DV38" s="163"/>
      <c r="DW38" s="163"/>
      <c r="DX38" s="163"/>
      <c r="DY38" s="163"/>
      <c r="DZ38" s="163"/>
      <c r="EA38" s="163"/>
      <c r="EB38" s="163"/>
      <c r="EC38" s="163"/>
      <c r="ED38" s="163"/>
      <c r="EE38" s="163"/>
      <c r="EF38" s="163"/>
      <c r="EG38" s="163"/>
      <c r="EH38" s="163"/>
      <c r="EI38" s="196" t="s">
        <v>48</v>
      </c>
      <c r="EJ38" s="197"/>
      <c r="EK38" s="198"/>
      <c r="EL38" s="163"/>
      <c r="EM38" s="163"/>
      <c r="EN38" s="163"/>
      <c r="EO38" s="163"/>
      <c r="EP38" s="163"/>
      <c r="EQ38" s="163"/>
      <c r="ER38" s="163"/>
      <c r="ES38" s="163"/>
      <c r="ET38" s="163"/>
      <c r="EU38" s="163"/>
      <c r="EV38" s="163"/>
      <c r="EW38" s="163"/>
      <c r="EX38" s="163"/>
      <c r="EY38" s="163"/>
      <c r="EZ38" s="163"/>
      <c r="FA38" s="163"/>
      <c r="FB38" s="163"/>
      <c r="FC38" s="163"/>
      <c r="FD38" s="163"/>
      <c r="FE38" s="196" t="s">
        <v>48</v>
      </c>
      <c r="FF38" s="197"/>
      <c r="FG38" s="198"/>
      <c r="FH38" s="163"/>
      <c r="FI38" s="163"/>
      <c r="FJ38" s="163"/>
      <c r="FK38" s="163"/>
      <c r="FL38" s="163"/>
      <c r="FM38" s="163"/>
      <c r="FN38" s="163"/>
      <c r="FO38" s="163"/>
      <c r="FP38" s="163"/>
      <c r="FQ38" s="163"/>
      <c r="FR38" s="163"/>
      <c r="FS38" s="163"/>
      <c r="FT38" s="163"/>
      <c r="FU38" s="163"/>
      <c r="FV38" s="163"/>
      <c r="FW38" s="163"/>
      <c r="FX38" s="163"/>
      <c r="FY38" s="163"/>
      <c r="FZ38" s="163"/>
      <c r="GA38" s="196" t="s">
        <v>48</v>
      </c>
      <c r="GB38" s="197"/>
      <c r="GC38" s="198"/>
      <c r="GD38" s="163"/>
      <c r="GE38" s="163"/>
      <c r="GF38" s="163"/>
      <c r="GG38" s="163"/>
      <c r="GH38" s="163"/>
      <c r="GI38" s="163"/>
      <c r="GJ38" s="163"/>
      <c r="GK38" s="163"/>
      <c r="GL38" s="163"/>
      <c r="GM38" s="163"/>
      <c r="GN38" s="163"/>
      <c r="GO38" s="163"/>
      <c r="GP38" s="163"/>
      <c r="GQ38" s="163"/>
      <c r="GR38" s="163"/>
      <c r="GS38" s="163"/>
      <c r="GT38" s="163"/>
      <c r="GU38" s="163"/>
      <c r="GV38" s="163"/>
      <c r="GW38" s="196" t="s">
        <v>48</v>
      </c>
      <c r="GX38" s="197"/>
      <c r="GY38" s="198"/>
      <c r="GZ38" s="163"/>
      <c r="HA38" s="163"/>
      <c r="HB38" s="163"/>
      <c r="HC38" s="163"/>
      <c r="HD38" s="163"/>
      <c r="HE38" s="163"/>
      <c r="HF38" s="163"/>
      <c r="HG38" s="163"/>
      <c r="HH38" s="163"/>
      <c r="HI38" s="163"/>
      <c r="HJ38" s="163"/>
      <c r="HK38" s="163"/>
      <c r="HL38" s="163"/>
      <c r="HM38" s="163"/>
      <c r="HN38" s="163"/>
      <c r="HO38" s="163"/>
      <c r="HP38" s="163"/>
      <c r="HQ38" s="163"/>
      <c r="HR38" s="163"/>
      <c r="HS38" s="196" t="s">
        <v>48</v>
      </c>
      <c r="HT38" s="197"/>
      <c r="HU38" s="198"/>
      <c r="HV38" s="163"/>
      <c r="HW38" s="163"/>
      <c r="HX38" s="163"/>
      <c r="HY38" s="163"/>
      <c r="HZ38" s="163"/>
      <c r="IA38" s="163"/>
      <c r="IB38" s="163"/>
      <c r="IC38" s="163"/>
      <c r="ID38" s="163"/>
      <c r="IE38" s="163"/>
      <c r="IF38" s="163"/>
      <c r="IG38" s="163"/>
      <c r="IH38" s="163"/>
      <c r="II38" s="163"/>
      <c r="IJ38" s="163"/>
      <c r="IK38" s="163"/>
      <c r="IL38" s="163"/>
      <c r="IM38" s="163"/>
      <c r="IN38" s="163"/>
    </row>
    <row r="39" spans="2:248" s="54" customFormat="1">
      <c r="B39" s="53"/>
      <c r="C39" s="59"/>
      <c r="D39" s="173"/>
      <c r="E39" s="174"/>
      <c r="F39" s="55"/>
      <c r="G39" s="196" t="s">
        <v>49</v>
      </c>
      <c r="H39" s="197"/>
      <c r="I39" s="198"/>
      <c r="J39" s="199"/>
      <c r="K39" s="200"/>
      <c r="L39" s="159" t="s">
        <v>50</v>
      </c>
      <c r="M39" s="194" t="s">
        <v>51</v>
      </c>
      <c r="N39" s="195"/>
      <c r="O39" s="195"/>
      <c r="P39" s="195"/>
      <c r="Q39" s="195"/>
      <c r="R39" s="169"/>
      <c r="S39" s="170"/>
      <c r="T39" s="201" t="s">
        <v>52</v>
      </c>
      <c r="U39" s="201"/>
      <c r="V39" s="201"/>
      <c r="W39" s="201"/>
      <c r="X39" s="201"/>
      <c r="Y39" s="201"/>
      <c r="Z39" s="201"/>
      <c r="AA39" s="169"/>
      <c r="AB39" s="169"/>
      <c r="AC39" s="196" t="s">
        <v>49</v>
      </c>
      <c r="AD39" s="197"/>
      <c r="AE39" s="198"/>
      <c r="AF39" s="199"/>
      <c r="AG39" s="200"/>
      <c r="AH39" s="159" t="s">
        <v>50</v>
      </c>
      <c r="AI39" s="194" t="s">
        <v>51</v>
      </c>
      <c r="AJ39" s="195"/>
      <c r="AK39" s="195"/>
      <c r="AL39" s="195"/>
      <c r="AM39" s="195"/>
      <c r="AN39" s="169"/>
      <c r="AO39" s="170"/>
      <c r="AP39" s="201" t="s">
        <v>52</v>
      </c>
      <c r="AQ39" s="201"/>
      <c r="AR39" s="201"/>
      <c r="AS39" s="201"/>
      <c r="AT39" s="201"/>
      <c r="AU39" s="201"/>
      <c r="AV39" s="201"/>
      <c r="AW39" s="169"/>
      <c r="AX39" s="169"/>
      <c r="AY39" s="196" t="s">
        <v>49</v>
      </c>
      <c r="AZ39" s="197"/>
      <c r="BA39" s="198"/>
      <c r="BB39" s="199"/>
      <c r="BC39" s="200"/>
      <c r="BD39" s="159" t="s">
        <v>50</v>
      </c>
      <c r="BE39" s="194" t="s">
        <v>51</v>
      </c>
      <c r="BF39" s="195"/>
      <c r="BG39" s="195"/>
      <c r="BH39" s="195"/>
      <c r="BI39" s="195"/>
      <c r="BJ39" s="169"/>
      <c r="BK39" s="170"/>
      <c r="BL39" s="201" t="s">
        <v>52</v>
      </c>
      <c r="BM39" s="201"/>
      <c r="BN39" s="201"/>
      <c r="BO39" s="201"/>
      <c r="BP39" s="201"/>
      <c r="BQ39" s="201"/>
      <c r="BR39" s="201"/>
      <c r="BS39" s="169"/>
      <c r="BT39" s="169"/>
      <c r="BU39" s="196" t="s">
        <v>49</v>
      </c>
      <c r="BV39" s="197"/>
      <c r="BW39" s="198"/>
      <c r="BX39" s="199"/>
      <c r="BY39" s="200"/>
      <c r="BZ39" s="159" t="s">
        <v>50</v>
      </c>
      <c r="CA39" s="194" t="s">
        <v>51</v>
      </c>
      <c r="CB39" s="195"/>
      <c r="CC39" s="195"/>
      <c r="CD39" s="195"/>
      <c r="CE39" s="195"/>
      <c r="CF39" s="169"/>
      <c r="CG39" s="170"/>
      <c r="CH39" s="201" t="s">
        <v>52</v>
      </c>
      <c r="CI39" s="201"/>
      <c r="CJ39" s="201"/>
      <c r="CK39" s="201"/>
      <c r="CL39" s="201"/>
      <c r="CM39" s="201"/>
      <c r="CN39" s="201"/>
      <c r="CO39" s="169"/>
      <c r="CP39" s="169"/>
      <c r="CQ39" s="196" t="s">
        <v>49</v>
      </c>
      <c r="CR39" s="197"/>
      <c r="CS39" s="198"/>
      <c r="CT39" s="199"/>
      <c r="CU39" s="200"/>
      <c r="CV39" s="159" t="s">
        <v>50</v>
      </c>
      <c r="CW39" s="194" t="s">
        <v>51</v>
      </c>
      <c r="CX39" s="195"/>
      <c r="CY39" s="195"/>
      <c r="CZ39" s="195"/>
      <c r="DA39" s="195"/>
      <c r="DB39" s="169"/>
      <c r="DC39" s="170"/>
      <c r="DD39" s="201" t="s">
        <v>52</v>
      </c>
      <c r="DE39" s="201"/>
      <c r="DF39" s="201"/>
      <c r="DG39" s="201"/>
      <c r="DH39" s="201"/>
      <c r="DI39" s="201"/>
      <c r="DJ39" s="201"/>
      <c r="DK39" s="169"/>
      <c r="DL39" s="169"/>
      <c r="DM39" s="196" t="s">
        <v>49</v>
      </c>
      <c r="DN39" s="197"/>
      <c r="DO39" s="198"/>
      <c r="DP39" s="199"/>
      <c r="DQ39" s="200"/>
      <c r="DR39" s="159" t="s">
        <v>50</v>
      </c>
      <c r="DS39" s="194" t="s">
        <v>51</v>
      </c>
      <c r="DT39" s="195"/>
      <c r="DU39" s="195"/>
      <c r="DV39" s="195"/>
      <c r="DW39" s="195"/>
      <c r="DX39" s="169"/>
      <c r="DY39" s="170"/>
      <c r="DZ39" s="201" t="s">
        <v>52</v>
      </c>
      <c r="EA39" s="201"/>
      <c r="EB39" s="201"/>
      <c r="EC39" s="201"/>
      <c r="ED39" s="201"/>
      <c r="EE39" s="201"/>
      <c r="EF39" s="201"/>
      <c r="EG39" s="169"/>
      <c r="EH39" s="169"/>
      <c r="EI39" s="196" t="s">
        <v>49</v>
      </c>
      <c r="EJ39" s="197"/>
      <c r="EK39" s="198"/>
      <c r="EL39" s="199"/>
      <c r="EM39" s="200"/>
      <c r="EN39" s="159" t="s">
        <v>50</v>
      </c>
      <c r="EO39" s="194" t="s">
        <v>51</v>
      </c>
      <c r="EP39" s="195"/>
      <c r="EQ39" s="195"/>
      <c r="ER39" s="195"/>
      <c r="ES39" s="195"/>
      <c r="ET39" s="169"/>
      <c r="EU39" s="170"/>
      <c r="EV39" s="201" t="s">
        <v>52</v>
      </c>
      <c r="EW39" s="201"/>
      <c r="EX39" s="201"/>
      <c r="EY39" s="201"/>
      <c r="EZ39" s="201"/>
      <c r="FA39" s="201"/>
      <c r="FB39" s="201"/>
      <c r="FC39" s="169"/>
      <c r="FD39" s="169"/>
      <c r="FE39" s="196" t="s">
        <v>49</v>
      </c>
      <c r="FF39" s="197"/>
      <c r="FG39" s="198"/>
      <c r="FH39" s="199"/>
      <c r="FI39" s="200"/>
      <c r="FJ39" s="159" t="s">
        <v>50</v>
      </c>
      <c r="FK39" s="194" t="s">
        <v>51</v>
      </c>
      <c r="FL39" s="195"/>
      <c r="FM39" s="195"/>
      <c r="FN39" s="195"/>
      <c r="FO39" s="195"/>
      <c r="FP39" s="169"/>
      <c r="FQ39" s="170"/>
      <c r="FR39" s="201" t="s">
        <v>52</v>
      </c>
      <c r="FS39" s="201"/>
      <c r="FT39" s="201"/>
      <c r="FU39" s="201"/>
      <c r="FV39" s="201"/>
      <c r="FW39" s="201"/>
      <c r="FX39" s="201"/>
      <c r="FY39" s="169"/>
      <c r="FZ39" s="169"/>
      <c r="GA39" s="196" t="s">
        <v>49</v>
      </c>
      <c r="GB39" s="197"/>
      <c r="GC39" s="198"/>
      <c r="GD39" s="199"/>
      <c r="GE39" s="200"/>
      <c r="GF39" s="159" t="s">
        <v>50</v>
      </c>
      <c r="GG39" s="194" t="s">
        <v>51</v>
      </c>
      <c r="GH39" s="195"/>
      <c r="GI39" s="195"/>
      <c r="GJ39" s="195"/>
      <c r="GK39" s="195"/>
      <c r="GL39" s="169"/>
      <c r="GM39" s="170"/>
      <c r="GN39" s="201" t="s">
        <v>52</v>
      </c>
      <c r="GO39" s="201"/>
      <c r="GP39" s="201"/>
      <c r="GQ39" s="201"/>
      <c r="GR39" s="201"/>
      <c r="GS39" s="201"/>
      <c r="GT39" s="201"/>
      <c r="GU39" s="169"/>
      <c r="GV39" s="169"/>
      <c r="GW39" s="196" t="s">
        <v>49</v>
      </c>
      <c r="GX39" s="197"/>
      <c r="GY39" s="198"/>
      <c r="GZ39" s="199"/>
      <c r="HA39" s="200"/>
      <c r="HB39" s="159" t="s">
        <v>50</v>
      </c>
      <c r="HC39" s="194" t="s">
        <v>51</v>
      </c>
      <c r="HD39" s="195"/>
      <c r="HE39" s="195"/>
      <c r="HF39" s="195"/>
      <c r="HG39" s="195"/>
      <c r="HH39" s="169"/>
      <c r="HI39" s="170"/>
      <c r="HJ39" s="201" t="s">
        <v>52</v>
      </c>
      <c r="HK39" s="201"/>
      <c r="HL39" s="201"/>
      <c r="HM39" s="201"/>
      <c r="HN39" s="201"/>
      <c r="HO39" s="201"/>
      <c r="HP39" s="201"/>
      <c r="HQ39" s="169"/>
      <c r="HR39" s="169"/>
      <c r="HS39" s="196" t="s">
        <v>49</v>
      </c>
      <c r="HT39" s="197"/>
      <c r="HU39" s="198"/>
      <c r="HV39" s="199"/>
      <c r="HW39" s="200"/>
      <c r="HX39" s="159" t="s">
        <v>50</v>
      </c>
      <c r="HY39" s="194" t="s">
        <v>51</v>
      </c>
      <c r="HZ39" s="195"/>
      <c r="IA39" s="195"/>
      <c r="IB39" s="195"/>
      <c r="IC39" s="195"/>
      <c r="ID39" s="169"/>
      <c r="IE39" s="170"/>
      <c r="IF39" s="201" t="s">
        <v>52</v>
      </c>
      <c r="IG39" s="201"/>
      <c r="IH39" s="201"/>
      <c r="II39" s="201"/>
      <c r="IJ39" s="201"/>
      <c r="IK39" s="201"/>
      <c r="IL39" s="201"/>
      <c r="IM39" s="169"/>
      <c r="IN39" s="169"/>
    </row>
    <row r="40" spans="2:248" s="54" customFormat="1">
      <c r="B40" s="53"/>
      <c r="C40" s="59"/>
      <c r="D40" s="173"/>
      <c r="E40" s="174"/>
      <c r="F40" s="56" t="s">
        <v>47</v>
      </c>
      <c r="G40" s="196" t="s">
        <v>48</v>
      </c>
      <c r="H40" s="197"/>
      <c r="I40" s="198"/>
      <c r="J40" s="163"/>
      <c r="K40" s="163"/>
      <c r="L40" s="163"/>
      <c r="M40" s="163"/>
      <c r="N40" s="163"/>
      <c r="O40" s="163"/>
      <c r="P40" s="163"/>
      <c r="Q40" s="163"/>
      <c r="R40" s="163"/>
      <c r="S40" s="163"/>
      <c r="T40" s="163"/>
      <c r="U40" s="163"/>
      <c r="V40" s="163"/>
      <c r="W40" s="163"/>
      <c r="X40" s="163"/>
      <c r="Y40" s="163"/>
      <c r="Z40" s="163"/>
      <c r="AA40" s="163"/>
      <c r="AB40" s="163"/>
      <c r="AC40" s="196" t="s">
        <v>48</v>
      </c>
      <c r="AD40" s="197"/>
      <c r="AE40" s="198"/>
      <c r="AF40" s="163"/>
      <c r="AG40" s="163"/>
      <c r="AH40" s="163"/>
      <c r="AI40" s="163"/>
      <c r="AJ40" s="163"/>
      <c r="AK40" s="163"/>
      <c r="AL40" s="163"/>
      <c r="AM40" s="163"/>
      <c r="AN40" s="163"/>
      <c r="AO40" s="163"/>
      <c r="AP40" s="163"/>
      <c r="AQ40" s="163"/>
      <c r="AR40" s="163"/>
      <c r="AS40" s="163"/>
      <c r="AT40" s="163"/>
      <c r="AU40" s="163"/>
      <c r="AV40" s="163"/>
      <c r="AW40" s="163"/>
      <c r="AX40" s="163"/>
      <c r="AY40" s="196" t="s">
        <v>48</v>
      </c>
      <c r="AZ40" s="197"/>
      <c r="BA40" s="198"/>
      <c r="BB40" s="163"/>
      <c r="BC40" s="163"/>
      <c r="BD40" s="163"/>
      <c r="BE40" s="163"/>
      <c r="BF40" s="163"/>
      <c r="BG40" s="163"/>
      <c r="BH40" s="163"/>
      <c r="BI40" s="163"/>
      <c r="BJ40" s="163"/>
      <c r="BK40" s="163"/>
      <c r="BL40" s="163"/>
      <c r="BM40" s="163"/>
      <c r="BN40" s="163"/>
      <c r="BO40" s="163"/>
      <c r="BP40" s="163"/>
      <c r="BQ40" s="163"/>
      <c r="BR40" s="163"/>
      <c r="BS40" s="163"/>
      <c r="BT40" s="163"/>
      <c r="BU40" s="196" t="s">
        <v>48</v>
      </c>
      <c r="BV40" s="197"/>
      <c r="BW40" s="198"/>
      <c r="BX40" s="163"/>
      <c r="BY40" s="163"/>
      <c r="BZ40" s="163"/>
      <c r="CA40" s="163"/>
      <c r="CB40" s="163"/>
      <c r="CC40" s="163"/>
      <c r="CD40" s="163"/>
      <c r="CE40" s="163"/>
      <c r="CF40" s="163"/>
      <c r="CG40" s="163"/>
      <c r="CH40" s="163"/>
      <c r="CI40" s="163"/>
      <c r="CJ40" s="163"/>
      <c r="CK40" s="163"/>
      <c r="CL40" s="163"/>
      <c r="CM40" s="163"/>
      <c r="CN40" s="163"/>
      <c r="CO40" s="163"/>
      <c r="CP40" s="163"/>
      <c r="CQ40" s="196" t="s">
        <v>48</v>
      </c>
      <c r="CR40" s="197"/>
      <c r="CS40" s="198"/>
      <c r="CT40" s="163"/>
      <c r="CU40" s="163"/>
      <c r="CV40" s="163"/>
      <c r="CW40" s="163"/>
      <c r="CX40" s="163"/>
      <c r="CY40" s="163"/>
      <c r="CZ40" s="163"/>
      <c r="DA40" s="163"/>
      <c r="DB40" s="163"/>
      <c r="DC40" s="163"/>
      <c r="DD40" s="163"/>
      <c r="DE40" s="163"/>
      <c r="DF40" s="163"/>
      <c r="DG40" s="163"/>
      <c r="DH40" s="163"/>
      <c r="DI40" s="163"/>
      <c r="DJ40" s="163"/>
      <c r="DK40" s="163"/>
      <c r="DL40" s="163"/>
      <c r="DM40" s="196" t="s">
        <v>48</v>
      </c>
      <c r="DN40" s="197"/>
      <c r="DO40" s="198"/>
      <c r="DP40" s="163"/>
      <c r="DQ40" s="163"/>
      <c r="DR40" s="163"/>
      <c r="DS40" s="163"/>
      <c r="DT40" s="163"/>
      <c r="DU40" s="163"/>
      <c r="DV40" s="163"/>
      <c r="DW40" s="163"/>
      <c r="DX40" s="163"/>
      <c r="DY40" s="163"/>
      <c r="DZ40" s="163"/>
      <c r="EA40" s="163"/>
      <c r="EB40" s="163"/>
      <c r="EC40" s="163"/>
      <c r="ED40" s="163"/>
      <c r="EE40" s="163"/>
      <c r="EF40" s="163"/>
      <c r="EG40" s="163"/>
      <c r="EH40" s="163"/>
      <c r="EI40" s="196" t="s">
        <v>48</v>
      </c>
      <c r="EJ40" s="197"/>
      <c r="EK40" s="198"/>
      <c r="EL40" s="163"/>
      <c r="EM40" s="163"/>
      <c r="EN40" s="163"/>
      <c r="EO40" s="163"/>
      <c r="EP40" s="163"/>
      <c r="EQ40" s="163"/>
      <c r="ER40" s="163"/>
      <c r="ES40" s="163"/>
      <c r="ET40" s="163"/>
      <c r="EU40" s="163"/>
      <c r="EV40" s="163"/>
      <c r="EW40" s="163"/>
      <c r="EX40" s="163"/>
      <c r="EY40" s="163"/>
      <c r="EZ40" s="163"/>
      <c r="FA40" s="163"/>
      <c r="FB40" s="163"/>
      <c r="FC40" s="163"/>
      <c r="FD40" s="163"/>
      <c r="FE40" s="196" t="s">
        <v>48</v>
      </c>
      <c r="FF40" s="197"/>
      <c r="FG40" s="198"/>
      <c r="FH40" s="163"/>
      <c r="FI40" s="163"/>
      <c r="FJ40" s="163"/>
      <c r="FK40" s="163"/>
      <c r="FL40" s="163"/>
      <c r="FM40" s="163"/>
      <c r="FN40" s="163"/>
      <c r="FO40" s="163"/>
      <c r="FP40" s="163"/>
      <c r="FQ40" s="163"/>
      <c r="FR40" s="163"/>
      <c r="FS40" s="163"/>
      <c r="FT40" s="163"/>
      <c r="FU40" s="163"/>
      <c r="FV40" s="163"/>
      <c r="FW40" s="163"/>
      <c r="FX40" s="163"/>
      <c r="FY40" s="163"/>
      <c r="FZ40" s="163"/>
      <c r="GA40" s="196" t="s">
        <v>48</v>
      </c>
      <c r="GB40" s="197"/>
      <c r="GC40" s="198"/>
      <c r="GD40" s="163"/>
      <c r="GE40" s="163"/>
      <c r="GF40" s="163"/>
      <c r="GG40" s="163"/>
      <c r="GH40" s="163"/>
      <c r="GI40" s="163"/>
      <c r="GJ40" s="163"/>
      <c r="GK40" s="163"/>
      <c r="GL40" s="163"/>
      <c r="GM40" s="163"/>
      <c r="GN40" s="163"/>
      <c r="GO40" s="163"/>
      <c r="GP40" s="163"/>
      <c r="GQ40" s="163"/>
      <c r="GR40" s="163"/>
      <c r="GS40" s="163"/>
      <c r="GT40" s="163"/>
      <c r="GU40" s="163"/>
      <c r="GV40" s="163"/>
      <c r="GW40" s="196" t="s">
        <v>48</v>
      </c>
      <c r="GX40" s="197"/>
      <c r="GY40" s="198"/>
      <c r="GZ40" s="163"/>
      <c r="HA40" s="163"/>
      <c r="HB40" s="163"/>
      <c r="HC40" s="163"/>
      <c r="HD40" s="163"/>
      <c r="HE40" s="163"/>
      <c r="HF40" s="163"/>
      <c r="HG40" s="163"/>
      <c r="HH40" s="163"/>
      <c r="HI40" s="163"/>
      <c r="HJ40" s="163"/>
      <c r="HK40" s="163"/>
      <c r="HL40" s="163"/>
      <c r="HM40" s="163"/>
      <c r="HN40" s="163"/>
      <c r="HO40" s="163"/>
      <c r="HP40" s="163"/>
      <c r="HQ40" s="163"/>
      <c r="HR40" s="163"/>
      <c r="HS40" s="196" t="s">
        <v>48</v>
      </c>
      <c r="HT40" s="197"/>
      <c r="HU40" s="198"/>
      <c r="HV40" s="163"/>
      <c r="HW40" s="163"/>
      <c r="HX40" s="163"/>
      <c r="HY40" s="163"/>
      <c r="HZ40" s="163"/>
      <c r="IA40" s="163"/>
      <c r="IB40" s="163"/>
      <c r="IC40" s="163"/>
      <c r="ID40" s="163"/>
      <c r="IE40" s="163"/>
      <c r="IF40" s="163"/>
      <c r="IG40" s="163"/>
      <c r="IH40" s="163"/>
      <c r="II40" s="163"/>
      <c r="IJ40" s="163"/>
      <c r="IK40" s="163"/>
      <c r="IL40" s="163"/>
      <c r="IM40" s="163"/>
      <c r="IN40" s="163"/>
    </row>
    <row r="41" spans="2:248" s="54" customFormat="1">
      <c r="B41" s="53"/>
      <c r="C41" s="59"/>
      <c r="D41" s="173"/>
      <c r="E41" s="174"/>
      <c r="F41" s="55"/>
      <c r="G41" s="196" t="s">
        <v>49</v>
      </c>
      <c r="H41" s="197"/>
      <c r="I41" s="198"/>
      <c r="J41" s="199"/>
      <c r="K41" s="200"/>
      <c r="L41" s="159" t="s">
        <v>50</v>
      </c>
      <c r="M41" s="194" t="s">
        <v>51</v>
      </c>
      <c r="N41" s="195"/>
      <c r="O41" s="195"/>
      <c r="P41" s="195"/>
      <c r="Q41" s="195"/>
      <c r="R41" s="169"/>
      <c r="S41" s="170"/>
      <c r="T41" s="201" t="s">
        <v>52</v>
      </c>
      <c r="U41" s="201"/>
      <c r="V41" s="201"/>
      <c r="W41" s="201"/>
      <c r="X41" s="201"/>
      <c r="Y41" s="201"/>
      <c r="Z41" s="201"/>
      <c r="AA41" s="169"/>
      <c r="AB41" s="169"/>
      <c r="AC41" s="196" t="s">
        <v>49</v>
      </c>
      <c r="AD41" s="197"/>
      <c r="AE41" s="198"/>
      <c r="AF41" s="199"/>
      <c r="AG41" s="200"/>
      <c r="AH41" s="159" t="s">
        <v>50</v>
      </c>
      <c r="AI41" s="194" t="s">
        <v>51</v>
      </c>
      <c r="AJ41" s="195"/>
      <c r="AK41" s="195"/>
      <c r="AL41" s="195"/>
      <c r="AM41" s="195"/>
      <c r="AN41" s="169"/>
      <c r="AO41" s="170"/>
      <c r="AP41" s="201" t="s">
        <v>52</v>
      </c>
      <c r="AQ41" s="201"/>
      <c r="AR41" s="201"/>
      <c r="AS41" s="201"/>
      <c r="AT41" s="201"/>
      <c r="AU41" s="201"/>
      <c r="AV41" s="201"/>
      <c r="AW41" s="169"/>
      <c r="AX41" s="169"/>
      <c r="AY41" s="196" t="s">
        <v>49</v>
      </c>
      <c r="AZ41" s="197"/>
      <c r="BA41" s="198"/>
      <c r="BB41" s="199"/>
      <c r="BC41" s="200"/>
      <c r="BD41" s="159" t="s">
        <v>50</v>
      </c>
      <c r="BE41" s="194" t="s">
        <v>51</v>
      </c>
      <c r="BF41" s="195"/>
      <c r="BG41" s="195"/>
      <c r="BH41" s="195"/>
      <c r="BI41" s="195"/>
      <c r="BJ41" s="169"/>
      <c r="BK41" s="170"/>
      <c r="BL41" s="201" t="s">
        <v>52</v>
      </c>
      <c r="BM41" s="201"/>
      <c r="BN41" s="201"/>
      <c r="BO41" s="201"/>
      <c r="BP41" s="201"/>
      <c r="BQ41" s="201"/>
      <c r="BR41" s="201"/>
      <c r="BS41" s="169"/>
      <c r="BT41" s="169"/>
      <c r="BU41" s="196" t="s">
        <v>49</v>
      </c>
      <c r="BV41" s="197"/>
      <c r="BW41" s="198"/>
      <c r="BX41" s="199"/>
      <c r="BY41" s="200"/>
      <c r="BZ41" s="159" t="s">
        <v>50</v>
      </c>
      <c r="CA41" s="194" t="s">
        <v>51</v>
      </c>
      <c r="CB41" s="195"/>
      <c r="CC41" s="195"/>
      <c r="CD41" s="195"/>
      <c r="CE41" s="195"/>
      <c r="CF41" s="169"/>
      <c r="CG41" s="170"/>
      <c r="CH41" s="201" t="s">
        <v>52</v>
      </c>
      <c r="CI41" s="201"/>
      <c r="CJ41" s="201"/>
      <c r="CK41" s="201"/>
      <c r="CL41" s="201"/>
      <c r="CM41" s="201"/>
      <c r="CN41" s="201"/>
      <c r="CO41" s="169"/>
      <c r="CP41" s="169"/>
      <c r="CQ41" s="196" t="s">
        <v>49</v>
      </c>
      <c r="CR41" s="197"/>
      <c r="CS41" s="198"/>
      <c r="CT41" s="199"/>
      <c r="CU41" s="200"/>
      <c r="CV41" s="159" t="s">
        <v>50</v>
      </c>
      <c r="CW41" s="194" t="s">
        <v>51</v>
      </c>
      <c r="CX41" s="195"/>
      <c r="CY41" s="195"/>
      <c r="CZ41" s="195"/>
      <c r="DA41" s="195"/>
      <c r="DB41" s="169"/>
      <c r="DC41" s="170"/>
      <c r="DD41" s="201" t="s">
        <v>52</v>
      </c>
      <c r="DE41" s="201"/>
      <c r="DF41" s="201"/>
      <c r="DG41" s="201"/>
      <c r="DH41" s="201"/>
      <c r="DI41" s="201"/>
      <c r="DJ41" s="201"/>
      <c r="DK41" s="169"/>
      <c r="DL41" s="169"/>
      <c r="DM41" s="196" t="s">
        <v>49</v>
      </c>
      <c r="DN41" s="197"/>
      <c r="DO41" s="198"/>
      <c r="DP41" s="199"/>
      <c r="DQ41" s="200"/>
      <c r="DR41" s="159" t="s">
        <v>50</v>
      </c>
      <c r="DS41" s="194" t="s">
        <v>51</v>
      </c>
      <c r="DT41" s="195"/>
      <c r="DU41" s="195"/>
      <c r="DV41" s="195"/>
      <c r="DW41" s="195"/>
      <c r="DX41" s="169"/>
      <c r="DY41" s="170"/>
      <c r="DZ41" s="201" t="s">
        <v>52</v>
      </c>
      <c r="EA41" s="201"/>
      <c r="EB41" s="201"/>
      <c r="EC41" s="201"/>
      <c r="ED41" s="201"/>
      <c r="EE41" s="201"/>
      <c r="EF41" s="201"/>
      <c r="EG41" s="169"/>
      <c r="EH41" s="169"/>
      <c r="EI41" s="196" t="s">
        <v>49</v>
      </c>
      <c r="EJ41" s="197"/>
      <c r="EK41" s="198"/>
      <c r="EL41" s="199"/>
      <c r="EM41" s="200"/>
      <c r="EN41" s="159" t="s">
        <v>50</v>
      </c>
      <c r="EO41" s="194" t="s">
        <v>51</v>
      </c>
      <c r="EP41" s="195"/>
      <c r="EQ41" s="195"/>
      <c r="ER41" s="195"/>
      <c r="ES41" s="195"/>
      <c r="ET41" s="169"/>
      <c r="EU41" s="170"/>
      <c r="EV41" s="201" t="s">
        <v>52</v>
      </c>
      <c r="EW41" s="201"/>
      <c r="EX41" s="201"/>
      <c r="EY41" s="201"/>
      <c r="EZ41" s="201"/>
      <c r="FA41" s="201"/>
      <c r="FB41" s="201"/>
      <c r="FC41" s="169"/>
      <c r="FD41" s="169"/>
      <c r="FE41" s="196" t="s">
        <v>49</v>
      </c>
      <c r="FF41" s="197"/>
      <c r="FG41" s="198"/>
      <c r="FH41" s="199"/>
      <c r="FI41" s="200"/>
      <c r="FJ41" s="159" t="s">
        <v>50</v>
      </c>
      <c r="FK41" s="194" t="s">
        <v>51</v>
      </c>
      <c r="FL41" s="195"/>
      <c r="FM41" s="195"/>
      <c r="FN41" s="195"/>
      <c r="FO41" s="195"/>
      <c r="FP41" s="169"/>
      <c r="FQ41" s="170"/>
      <c r="FR41" s="201" t="s">
        <v>52</v>
      </c>
      <c r="FS41" s="201"/>
      <c r="FT41" s="201"/>
      <c r="FU41" s="201"/>
      <c r="FV41" s="201"/>
      <c r="FW41" s="201"/>
      <c r="FX41" s="201"/>
      <c r="FY41" s="169"/>
      <c r="FZ41" s="169"/>
      <c r="GA41" s="196" t="s">
        <v>49</v>
      </c>
      <c r="GB41" s="197"/>
      <c r="GC41" s="198"/>
      <c r="GD41" s="199"/>
      <c r="GE41" s="200"/>
      <c r="GF41" s="159" t="s">
        <v>50</v>
      </c>
      <c r="GG41" s="194" t="s">
        <v>51</v>
      </c>
      <c r="GH41" s="195"/>
      <c r="GI41" s="195"/>
      <c r="GJ41" s="195"/>
      <c r="GK41" s="195"/>
      <c r="GL41" s="169"/>
      <c r="GM41" s="170"/>
      <c r="GN41" s="201" t="s">
        <v>52</v>
      </c>
      <c r="GO41" s="201"/>
      <c r="GP41" s="201"/>
      <c r="GQ41" s="201"/>
      <c r="GR41" s="201"/>
      <c r="GS41" s="201"/>
      <c r="GT41" s="201"/>
      <c r="GU41" s="169"/>
      <c r="GV41" s="169"/>
      <c r="GW41" s="196" t="s">
        <v>49</v>
      </c>
      <c r="GX41" s="197"/>
      <c r="GY41" s="198"/>
      <c r="GZ41" s="199"/>
      <c r="HA41" s="200"/>
      <c r="HB41" s="159" t="s">
        <v>50</v>
      </c>
      <c r="HC41" s="194" t="s">
        <v>51</v>
      </c>
      <c r="HD41" s="195"/>
      <c r="HE41" s="195"/>
      <c r="HF41" s="195"/>
      <c r="HG41" s="195"/>
      <c r="HH41" s="169"/>
      <c r="HI41" s="170"/>
      <c r="HJ41" s="201" t="s">
        <v>52</v>
      </c>
      <c r="HK41" s="201"/>
      <c r="HL41" s="201"/>
      <c r="HM41" s="201"/>
      <c r="HN41" s="201"/>
      <c r="HO41" s="201"/>
      <c r="HP41" s="201"/>
      <c r="HQ41" s="169"/>
      <c r="HR41" s="169"/>
      <c r="HS41" s="196" t="s">
        <v>49</v>
      </c>
      <c r="HT41" s="197"/>
      <c r="HU41" s="198"/>
      <c r="HV41" s="199"/>
      <c r="HW41" s="200"/>
      <c r="HX41" s="159" t="s">
        <v>50</v>
      </c>
      <c r="HY41" s="194" t="s">
        <v>51</v>
      </c>
      <c r="HZ41" s="195"/>
      <c r="IA41" s="195"/>
      <c r="IB41" s="195"/>
      <c r="IC41" s="195"/>
      <c r="ID41" s="169"/>
      <c r="IE41" s="170"/>
      <c r="IF41" s="201" t="s">
        <v>52</v>
      </c>
      <c r="IG41" s="201"/>
      <c r="IH41" s="201"/>
      <c r="II41" s="201"/>
      <c r="IJ41" s="201"/>
      <c r="IK41" s="201"/>
      <c r="IL41" s="201"/>
      <c r="IM41" s="169"/>
      <c r="IN41" s="169"/>
    </row>
    <row r="42" spans="2:248" s="54" customFormat="1">
      <c r="B42" s="53"/>
      <c r="C42" s="59"/>
      <c r="D42" s="173"/>
      <c r="E42" s="174"/>
      <c r="F42" s="56" t="s">
        <v>47</v>
      </c>
      <c r="G42" s="196" t="s">
        <v>48</v>
      </c>
      <c r="H42" s="197"/>
      <c r="I42" s="198"/>
      <c r="J42" s="163"/>
      <c r="K42" s="163"/>
      <c r="L42" s="163"/>
      <c r="M42" s="163"/>
      <c r="N42" s="163"/>
      <c r="O42" s="163"/>
      <c r="P42" s="163"/>
      <c r="Q42" s="163"/>
      <c r="R42" s="163"/>
      <c r="S42" s="163"/>
      <c r="T42" s="163"/>
      <c r="U42" s="163"/>
      <c r="V42" s="163"/>
      <c r="W42" s="163"/>
      <c r="X42" s="163"/>
      <c r="Y42" s="163"/>
      <c r="Z42" s="163"/>
      <c r="AA42" s="163"/>
      <c r="AB42" s="163"/>
      <c r="AC42" s="196" t="s">
        <v>48</v>
      </c>
      <c r="AD42" s="197"/>
      <c r="AE42" s="198"/>
      <c r="AF42" s="163"/>
      <c r="AG42" s="163"/>
      <c r="AH42" s="163"/>
      <c r="AI42" s="163"/>
      <c r="AJ42" s="163"/>
      <c r="AK42" s="163"/>
      <c r="AL42" s="163"/>
      <c r="AM42" s="163"/>
      <c r="AN42" s="163"/>
      <c r="AO42" s="163"/>
      <c r="AP42" s="163"/>
      <c r="AQ42" s="163"/>
      <c r="AR42" s="163"/>
      <c r="AS42" s="163"/>
      <c r="AT42" s="163"/>
      <c r="AU42" s="163"/>
      <c r="AV42" s="163"/>
      <c r="AW42" s="163"/>
      <c r="AX42" s="163"/>
      <c r="AY42" s="196" t="s">
        <v>48</v>
      </c>
      <c r="AZ42" s="197"/>
      <c r="BA42" s="198"/>
      <c r="BB42" s="163"/>
      <c r="BC42" s="163"/>
      <c r="BD42" s="163"/>
      <c r="BE42" s="163"/>
      <c r="BF42" s="163"/>
      <c r="BG42" s="163"/>
      <c r="BH42" s="163"/>
      <c r="BI42" s="163"/>
      <c r="BJ42" s="163"/>
      <c r="BK42" s="163"/>
      <c r="BL42" s="163"/>
      <c r="BM42" s="163"/>
      <c r="BN42" s="163"/>
      <c r="BO42" s="163"/>
      <c r="BP42" s="163"/>
      <c r="BQ42" s="163"/>
      <c r="BR42" s="163"/>
      <c r="BS42" s="163"/>
      <c r="BT42" s="163"/>
      <c r="BU42" s="196" t="s">
        <v>48</v>
      </c>
      <c r="BV42" s="197"/>
      <c r="BW42" s="198"/>
      <c r="BX42" s="163"/>
      <c r="BY42" s="163"/>
      <c r="BZ42" s="163"/>
      <c r="CA42" s="163"/>
      <c r="CB42" s="163"/>
      <c r="CC42" s="163"/>
      <c r="CD42" s="163"/>
      <c r="CE42" s="163"/>
      <c r="CF42" s="163"/>
      <c r="CG42" s="163"/>
      <c r="CH42" s="163"/>
      <c r="CI42" s="163"/>
      <c r="CJ42" s="163"/>
      <c r="CK42" s="163"/>
      <c r="CL42" s="163"/>
      <c r="CM42" s="163"/>
      <c r="CN42" s="163"/>
      <c r="CO42" s="163"/>
      <c r="CP42" s="163"/>
      <c r="CQ42" s="196" t="s">
        <v>48</v>
      </c>
      <c r="CR42" s="197"/>
      <c r="CS42" s="198"/>
      <c r="CT42" s="163"/>
      <c r="CU42" s="163"/>
      <c r="CV42" s="163"/>
      <c r="CW42" s="163"/>
      <c r="CX42" s="163"/>
      <c r="CY42" s="163"/>
      <c r="CZ42" s="163"/>
      <c r="DA42" s="163"/>
      <c r="DB42" s="163"/>
      <c r="DC42" s="163"/>
      <c r="DD42" s="163"/>
      <c r="DE42" s="163"/>
      <c r="DF42" s="163"/>
      <c r="DG42" s="163"/>
      <c r="DH42" s="163"/>
      <c r="DI42" s="163"/>
      <c r="DJ42" s="163"/>
      <c r="DK42" s="163"/>
      <c r="DL42" s="163"/>
      <c r="DM42" s="196" t="s">
        <v>48</v>
      </c>
      <c r="DN42" s="197"/>
      <c r="DO42" s="198"/>
      <c r="DP42" s="163"/>
      <c r="DQ42" s="163"/>
      <c r="DR42" s="163"/>
      <c r="DS42" s="163"/>
      <c r="DT42" s="163"/>
      <c r="DU42" s="163"/>
      <c r="DV42" s="163"/>
      <c r="DW42" s="163"/>
      <c r="DX42" s="163"/>
      <c r="DY42" s="163"/>
      <c r="DZ42" s="163"/>
      <c r="EA42" s="163"/>
      <c r="EB42" s="163"/>
      <c r="EC42" s="163"/>
      <c r="ED42" s="163"/>
      <c r="EE42" s="163"/>
      <c r="EF42" s="163"/>
      <c r="EG42" s="163"/>
      <c r="EH42" s="163"/>
      <c r="EI42" s="196" t="s">
        <v>48</v>
      </c>
      <c r="EJ42" s="197"/>
      <c r="EK42" s="198"/>
      <c r="EL42" s="163"/>
      <c r="EM42" s="163"/>
      <c r="EN42" s="163"/>
      <c r="EO42" s="163"/>
      <c r="EP42" s="163"/>
      <c r="EQ42" s="163"/>
      <c r="ER42" s="163"/>
      <c r="ES42" s="163"/>
      <c r="ET42" s="163"/>
      <c r="EU42" s="163"/>
      <c r="EV42" s="163"/>
      <c r="EW42" s="163"/>
      <c r="EX42" s="163"/>
      <c r="EY42" s="163"/>
      <c r="EZ42" s="163"/>
      <c r="FA42" s="163"/>
      <c r="FB42" s="163"/>
      <c r="FC42" s="163"/>
      <c r="FD42" s="163"/>
      <c r="FE42" s="196" t="s">
        <v>48</v>
      </c>
      <c r="FF42" s="197"/>
      <c r="FG42" s="198"/>
      <c r="FH42" s="163"/>
      <c r="FI42" s="163"/>
      <c r="FJ42" s="163"/>
      <c r="FK42" s="163"/>
      <c r="FL42" s="163"/>
      <c r="FM42" s="163"/>
      <c r="FN42" s="163"/>
      <c r="FO42" s="163"/>
      <c r="FP42" s="163"/>
      <c r="FQ42" s="163"/>
      <c r="FR42" s="163"/>
      <c r="FS42" s="163"/>
      <c r="FT42" s="163"/>
      <c r="FU42" s="163"/>
      <c r="FV42" s="163"/>
      <c r="FW42" s="163"/>
      <c r="FX42" s="163"/>
      <c r="FY42" s="163"/>
      <c r="FZ42" s="163"/>
      <c r="GA42" s="196" t="s">
        <v>48</v>
      </c>
      <c r="GB42" s="197"/>
      <c r="GC42" s="198"/>
      <c r="GD42" s="163"/>
      <c r="GE42" s="163"/>
      <c r="GF42" s="163"/>
      <c r="GG42" s="163"/>
      <c r="GH42" s="163"/>
      <c r="GI42" s="163"/>
      <c r="GJ42" s="163"/>
      <c r="GK42" s="163"/>
      <c r="GL42" s="163"/>
      <c r="GM42" s="163"/>
      <c r="GN42" s="163"/>
      <c r="GO42" s="163"/>
      <c r="GP42" s="163"/>
      <c r="GQ42" s="163"/>
      <c r="GR42" s="163"/>
      <c r="GS42" s="163"/>
      <c r="GT42" s="163"/>
      <c r="GU42" s="163"/>
      <c r="GV42" s="163"/>
      <c r="GW42" s="196" t="s">
        <v>48</v>
      </c>
      <c r="GX42" s="197"/>
      <c r="GY42" s="198"/>
      <c r="GZ42" s="163"/>
      <c r="HA42" s="163"/>
      <c r="HB42" s="163"/>
      <c r="HC42" s="163"/>
      <c r="HD42" s="163"/>
      <c r="HE42" s="163"/>
      <c r="HF42" s="163"/>
      <c r="HG42" s="163"/>
      <c r="HH42" s="163"/>
      <c r="HI42" s="163"/>
      <c r="HJ42" s="163"/>
      <c r="HK42" s="163"/>
      <c r="HL42" s="163"/>
      <c r="HM42" s="163"/>
      <c r="HN42" s="163"/>
      <c r="HO42" s="163"/>
      <c r="HP42" s="163"/>
      <c r="HQ42" s="163"/>
      <c r="HR42" s="163"/>
      <c r="HS42" s="196" t="s">
        <v>48</v>
      </c>
      <c r="HT42" s="197"/>
      <c r="HU42" s="198"/>
      <c r="HV42" s="163"/>
      <c r="HW42" s="163"/>
      <c r="HX42" s="163"/>
      <c r="HY42" s="163"/>
      <c r="HZ42" s="163"/>
      <c r="IA42" s="163"/>
      <c r="IB42" s="163"/>
      <c r="IC42" s="163"/>
      <c r="ID42" s="163"/>
      <c r="IE42" s="163"/>
      <c r="IF42" s="163"/>
      <c r="IG42" s="163"/>
      <c r="IH42" s="163"/>
      <c r="II42" s="163"/>
      <c r="IJ42" s="163"/>
      <c r="IK42" s="163"/>
      <c r="IL42" s="163"/>
      <c r="IM42" s="163"/>
      <c r="IN42" s="163"/>
    </row>
    <row r="43" spans="2:248" s="54" customFormat="1">
      <c r="B43" s="53"/>
      <c r="C43" s="60"/>
      <c r="D43" s="175"/>
      <c r="E43" s="176"/>
      <c r="F43" s="55"/>
      <c r="G43" s="196" t="s">
        <v>49</v>
      </c>
      <c r="H43" s="197"/>
      <c r="I43" s="198"/>
      <c r="J43" s="199"/>
      <c r="K43" s="200"/>
      <c r="L43" s="159" t="s">
        <v>50</v>
      </c>
      <c r="M43" s="194" t="s">
        <v>51</v>
      </c>
      <c r="N43" s="195"/>
      <c r="O43" s="195"/>
      <c r="P43" s="195"/>
      <c r="Q43" s="195"/>
      <c r="R43" s="169"/>
      <c r="S43" s="170"/>
      <c r="T43" s="201" t="s">
        <v>52</v>
      </c>
      <c r="U43" s="201"/>
      <c r="V43" s="201"/>
      <c r="W43" s="201"/>
      <c r="X43" s="201"/>
      <c r="Y43" s="201"/>
      <c r="Z43" s="201"/>
      <c r="AA43" s="169"/>
      <c r="AB43" s="169"/>
      <c r="AC43" s="196" t="s">
        <v>49</v>
      </c>
      <c r="AD43" s="197"/>
      <c r="AE43" s="198"/>
      <c r="AF43" s="199"/>
      <c r="AG43" s="200"/>
      <c r="AH43" s="159" t="s">
        <v>50</v>
      </c>
      <c r="AI43" s="194" t="s">
        <v>51</v>
      </c>
      <c r="AJ43" s="195"/>
      <c r="AK43" s="195"/>
      <c r="AL43" s="195"/>
      <c r="AM43" s="195"/>
      <c r="AN43" s="169"/>
      <c r="AO43" s="170"/>
      <c r="AP43" s="201" t="s">
        <v>52</v>
      </c>
      <c r="AQ43" s="201"/>
      <c r="AR43" s="201"/>
      <c r="AS43" s="201"/>
      <c r="AT43" s="201"/>
      <c r="AU43" s="201"/>
      <c r="AV43" s="201"/>
      <c r="AW43" s="169"/>
      <c r="AX43" s="169"/>
      <c r="AY43" s="196" t="s">
        <v>49</v>
      </c>
      <c r="AZ43" s="197"/>
      <c r="BA43" s="198"/>
      <c r="BB43" s="199"/>
      <c r="BC43" s="200"/>
      <c r="BD43" s="159" t="s">
        <v>50</v>
      </c>
      <c r="BE43" s="194" t="s">
        <v>51</v>
      </c>
      <c r="BF43" s="195"/>
      <c r="BG43" s="195"/>
      <c r="BH43" s="195"/>
      <c r="BI43" s="195"/>
      <c r="BJ43" s="169"/>
      <c r="BK43" s="170"/>
      <c r="BL43" s="201" t="s">
        <v>52</v>
      </c>
      <c r="BM43" s="201"/>
      <c r="BN43" s="201"/>
      <c r="BO43" s="201"/>
      <c r="BP43" s="201"/>
      <c r="BQ43" s="201"/>
      <c r="BR43" s="201"/>
      <c r="BS43" s="169"/>
      <c r="BT43" s="169"/>
      <c r="BU43" s="196" t="s">
        <v>49</v>
      </c>
      <c r="BV43" s="197"/>
      <c r="BW43" s="198"/>
      <c r="BX43" s="199"/>
      <c r="BY43" s="200"/>
      <c r="BZ43" s="159" t="s">
        <v>50</v>
      </c>
      <c r="CA43" s="194" t="s">
        <v>51</v>
      </c>
      <c r="CB43" s="195"/>
      <c r="CC43" s="195"/>
      <c r="CD43" s="195"/>
      <c r="CE43" s="195"/>
      <c r="CF43" s="169"/>
      <c r="CG43" s="170"/>
      <c r="CH43" s="201" t="s">
        <v>52</v>
      </c>
      <c r="CI43" s="201"/>
      <c r="CJ43" s="201"/>
      <c r="CK43" s="201"/>
      <c r="CL43" s="201"/>
      <c r="CM43" s="201"/>
      <c r="CN43" s="201"/>
      <c r="CO43" s="169"/>
      <c r="CP43" s="169"/>
      <c r="CQ43" s="196" t="s">
        <v>49</v>
      </c>
      <c r="CR43" s="197"/>
      <c r="CS43" s="198"/>
      <c r="CT43" s="199"/>
      <c r="CU43" s="200"/>
      <c r="CV43" s="159" t="s">
        <v>50</v>
      </c>
      <c r="CW43" s="194" t="s">
        <v>51</v>
      </c>
      <c r="CX43" s="195"/>
      <c r="CY43" s="195"/>
      <c r="CZ43" s="195"/>
      <c r="DA43" s="195"/>
      <c r="DB43" s="169"/>
      <c r="DC43" s="170"/>
      <c r="DD43" s="201" t="s">
        <v>52</v>
      </c>
      <c r="DE43" s="201"/>
      <c r="DF43" s="201"/>
      <c r="DG43" s="201"/>
      <c r="DH43" s="201"/>
      <c r="DI43" s="201"/>
      <c r="DJ43" s="201"/>
      <c r="DK43" s="169"/>
      <c r="DL43" s="169"/>
      <c r="DM43" s="196" t="s">
        <v>49</v>
      </c>
      <c r="DN43" s="197"/>
      <c r="DO43" s="198"/>
      <c r="DP43" s="199"/>
      <c r="DQ43" s="200"/>
      <c r="DR43" s="159" t="s">
        <v>50</v>
      </c>
      <c r="DS43" s="194" t="s">
        <v>51</v>
      </c>
      <c r="DT43" s="195"/>
      <c r="DU43" s="195"/>
      <c r="DV43" s="195"/>
      <c r="DW43" s="195"/>
      <c r="DX43" s="169"/>
      <c r="DY43" s="170"/>
      <c r="DZ43" s="201" t="s">
        <v>52</v>
      </c>
      <c r="EA43" s="201"/>
      <c r="EB43" s="201"/>
      <c r="EC43" s="201"/>
      <c r="ED43" s="201"/>
      <c r="EE43" s="201"/>
      <c r="EF43" s="201"/>
      <c r="EG43" s="169"/>
      <c r="EH43" s="169"/>
      <c r="EI43" s="196" t="s">
        <v>49</v>
      </c>
      <c r="EJ43" s="197"/>
      <c r="EK43" s="198"/>
      <c r="EL43" s="199"/>
      <c r="EM43" s="200"/>
      <c r="EN43" s="159" t="s">
        <v>50</v>
      </c>
      <c r="EO43" s="194" t="s">
        <v>51</v>
      </c>
      <c r="EP43" s="195"/>
      <c r="EQ43" s="195"/>
      <c r="ER43" s="195"/>
      <c r="ES43" s="195"/>
      <c r="ET43" s="169"/>
      <c r="EU43" s="170"/>
      <c r="EV43" s="201" t="s">
        <v>52</v>
      </c>
      <c r="EW43" s="201"/>
      <c r="EX43" s="201"/>
      <c r="EY43" s="201"/>
      <c r="EZ43" s="201"/>
      <c r="FA43" s="201"/>
      <c r="FB43" s="201"/>
      <c r="FC43" s="169"/>
      <c r="FD43" s="169"/>
      <c r="FE43" s="196" t="s">
        <v>49</v>
      </c>
      <c r="FF43" s="197"/>
      <c r="FG43" s="198"/>
      <c r="FH43" s="199"/>
      <c r="FI43" s="200"/>
      <c r="FJ43" s="159" t="s">
        <v>50</v>
      </c>
      <c r="FK43" s="194" t="s">
        <v>51</v>
      </c>
      <c r="FL43" s="195"/>
      <c r="FM43" s="195"/>
      <c r="FN43" s="195"/>
      <c r="FO43" s="195"/>
      <c r="FP43" s="169"/>
      <c r="FQ43" s="170"/>
      <c r="FR43" s="201" t="s">
        <v>52</v>
      </c>
      <c r="FS43" s="201"/>
      <c r="FT43" s="201"/>
      <c r="FU43" s="201"/>
      <c r="FV43" s="201"/>
      <c r="FW43" s="201"/>
      <c r="FX43" s="201"/>
      <c r="FY43" s="169"/>
      <c r="FZ43" s="169"/>
      <c r="GA43" s="196" t="s">
        <v>49</v>
      </c>
      <c r="GB43" s="197"/>
      <c r="GC43" s="198"/>
      <c r="GD43" s="199"/>
      <c r="GE43" s="200"/>
      <c r="GF43" s="159" t="s">
        <v>50</v>
      </c>
      <c r="GG43" s="194" t="s">
        <v>51</v>
      </c>
      <c r="GH43" s="195"/>
      <c r="GI43" s="195"/>
      <c r="GJ43" s="195"/>
      <c r="GK43" s="195"/>
      <c r="GL43" s="169"/>
      <c r="GM43" s="170"/>
      <c r="GN43" s="201" t="s">
        <v>52</v>
      </c>
      <c r="GO43" s="201"/>
      <c r="GP43" s="201"/>
      <c r="GQ43" s="201"/>
      <c r="GR43" s="201"/>
      <c r="GS43" s="201"/>
      <c r="GT43" s="201"/>
      <c r="GU43" s="169"/>
      <c r="GV43" s="169"/>
      <c r="GW43" s="196" t="s">
        <v>49</v>
      </c>
      <c r="GX43" s="197"/>
      <c r="GY43" s="198"/>
      <c r="GZ43" s="199"/>
      <c r="HA43" s="200"/>
      <c r="HB43" s="159" t="s">
        <v>50</v>
      </c>
      <c r="HC43" s="194" t="s">
        <v>51</v>
      </c>
      <c r="HD43" s="195"/>
      <c r="HE43" s="195"/>
      <c r="HF43" s="195"/>
      <c r="HG43" s="195"/>
      <c r="HH43" s="169"/>
      <c r="HI43" s="170"/>
      <c r="HJ43" s="201" t="s">
        <v>52</v>
      </c>
      <c r="HK43" s="201"/>
      <c r="HL43" s="201"/>
      <c r="HM43" s="201"/>
      <c r="HN43" s="201"/>
      <c r="HO43" s="201"/>
      <c r="HP43" s="201"/>
      <c r="HQ43" s="169"/>
      <c r="HR43" s="169"/>
      <c r="HS43" s="196" t="s">
        <v>49</v>
      </c>
      <c r="HT43" s="197"/>
      <c r="HU43" s="198"/>
      <c r="HV43" s="199"/>
      <c r="HW43" s="200"/>
      <c r="HX43" s="159" t="s">
        <v>50</v>
      </c>
      <c r="HY43" s="194" t="s">
        <v>51</v>
      </c>
      <c r="HZ43" s="195"/>
      <c r="IA43" s="195"/>
      <c r="IB43" s="195"/>
      <c r="IC43" s="195"/>
      <c r="ID43" s="169"/>
      <c r="IE43" s="170"/>
      <c r="IF43" s="201" t="s">
        <v>52</v>
      </c>
      <c r="IG43" s="201"/>
      <c r="IH43" s="201"/>
      <c r="II43" s="201"/>
      <c r="IJ43" s="201"/>
      <c r="IK43" s="201"/>
      <c r="IL43" s="201"/>
      <c r="IM43" s="169"/>
      <c r="IN43" s="169"/>
    </row>
    <row r="44" spans="2:248" s="54" customFormat="1">
      <c r="C44" s="58"/>
    </row>
    <row r="45" spans="2:248" s="54" customFormat="1"/>
  </sheetData>
  <sheetProtection algorithmName="SHA-512" hashValue="2S3VOr6N8ewU3bjeWTMa61DuBT8u2M5SPOqQJWD9rOnlN4OhihmdANF1MzBITDHlToXVG29MJZRgW4nZs/cDNg==" saltValue="NUDDaDyD7JcTz9EIPgl80w==" spinCount="100000" sheet="1" objects="1" scenarios="1"/>
  <mergeCells count="1092">
    <mergeCell ref="HV42:IN42"/>
    <mergeCell ref="HS43:HU43"/>
    <mergeCell ref="HV43:HW43"/>
    <mergeCell ref="HY43:IC43"/>
    <mergeCell ref="ID43:IE43"/>
    <mergeCell ref="IF43:IL43"/>
    <mergeCell ref="IM43:IN43"/>
    <mergeCell ref="AC8:AX8"/>
    <mergeCell ref="AY8:BT8"/>
    <mergeCell ref="BU8:CP8"/>
    <mergeCell ref="CQ8:DL8"/>
    <mergeCell ref="DM8:EH8"/>
    <mergeCell ref="EI8:FD8"/>
    <mergeCell ref="FE8:FZ8"/>
    <mergeCell ref="GA8:GV8"/>
    <mergeCell ref="GW8:HR8"/>
    <mergeCell ref="HS8:IN8"/>
    <mergeCell ref="HV39:HW39"/>
    <mergeCell ref="HY39:IC39"/>
    <mergeCell ref="ID39:IE39"/>
    <mergeCell ref="IF39:IL39"/>
    <mergeCell ref="IM39:IN39"/>
    <mergeCell ref="HS40:HU40"/>
    <mergeCell ref="HV40:IN40"/>
    <mergeCell ref="HS41:HU41"/>
    <mergeCell ref="HV41:HW41"/>
    <mergeCell ref="HY41:IC41"/>
    <mergeCell ref="ID41:IE41"/>
    <mergeCell ref="IF41:IL41"/>
    <mergeCell ref="IM41:IN41"/>
    <mergeCell ref="HV36:IN36"/>
    <mergeCell ref="HS37:HU37"/>
    <mergeCell ref="HV37:HW37"/>
    <mergeCell ref="HY37:IC37"/>
    <mergeCell ref="ID37:IE37"/>
    <mergeCell ref="IF37:IL37"/>
    <mergeCell ref="IM37:IN37"/>
    <mergeCell ref="HS38:HU38"/>
    <mergeCell ref="HV38:IN38"/>
    <mergeCell ref="HV33:HW33"/>
    <mergeCell ref="HY33:IC33"/>
    <mergeCell ref="ID33:IE33"/>
    <mergeCell ref="IF33:IL33"/>
    <mergeCell ref="IM33:IN33"/>
    <mergeCell ref="HS34:HU34"/>
    <mergeCell ref="HV34:IN34"/>
    <mergeCell ref="HS35:HU35"/>
    <mergeCell ref="HV35:HW35"/>
    <mergeCell ref="HY35:IC35"/>
    <mergeCell ref="ID35:IE35"/>
    <mergeCell ref="IF35:IL35"/>
    <mergeCell ref="IM35:IN35"/>
    <mergeCell ref="HV30:IN30"/>
    <mergeCell ref="HS31:HU31"/>
    <mergeCell ref="HV31:HW31"/>
    <mergeCell ref="HY31:IC31"/>
    <mergeCell ref="ID31:IE31"/>
    <mergeCell ref="IF31:IL31"/>
    <mergeCell ref="IM31:IN31"/>
    <mergeCell ref="HS32:HU32"/>
    <mergeCell ref="HV32:IN32"/>
    <mergeCell ref="HV27:HW27"/>
    <mergeCell ref="HY27:IC27"/>
    <mergeCell ref="ID27:IE27"/>
    <mergeCell ref="IF27:IL27"/>
    <mergeCell ref="IM27:IN27"/>
    <mergeCell ref="HS28:HU28"/>
    <mergeCell ref="HV28:IN28"/>
    <mergeCell ref="HS29:HU29"/>
    <mergeCell ref="HV29:HW29"/>
    <mergeCell ref="HY29:IC29"/>
    <mergeCell ref="ID29:IE29"/>
    <mergeCell ref="IF29:IL29"/>
    <mergeCell ref="IM29:IN29"/>
    <mergeCell ref="HV24:IN24"/>
    <mergeCell ref="HS25:HU25"/>
    <mergeCell ref="HV25:HW25"/>
    <mergeCell ref="HY25:IC25"/>
    <mergeCell ref="ID25:IE25"/>
    <mergeCell ref="IF25:IL25"/>
    <mergeCell ref="IM25:IN25"/>
    <mergeCell ref="HS26:HU26"/>
    <mergeCell ref="HV26:IN26"/>
    <mergeCell ref="GW42:GY42"/>
    <mergeCell ref="GZ42:HR42"/>
    <mergeCell ref="GW43:GY43"/>
    <mergeCell ref="GZ43:HA43"/>
    <mergeCell ref="HC43:HG43"/>
    <mergeCell ref="HH43:HI43"/>
    <mergeCell ref="HJ43:HP43"/>
    <mergeCell ref="HQ43:HR43"/>
    <mergeCell ref="HS24:HU24"/>
    <mergeCell ref="HS27:HU27"/>
    <mergeCell ref="HS30:HU30"/>
    <mergeCell ref="HS33:HU33"/>
    <mergeCell ref="HS36:HU36"/>
    <mergeCell ref="HS39:HU39"/>
    <mergeCell ref="HS42:HU42"/>
    <mergeCell ref="GW39:GY39"/>
    <mergeCell ref="GZ39:HA39"/>
    <mergeCell ref="HC39:HG39"/>
    <mergeCell ref="HH39:HI39"/>
    <mergeCell ref="HJ39:HP39"/>
    <mergeCell ref="HQ39:HR39"/>
    <mergeCell ref="GW40:GY40"/>
    <mergeCell ref="GZ40:HR40"/>
    <mergeCell ref="GW41:GY41"/>
    <mergeCell ref="GZ41:HA41"/>
    <mergeCell ref="HC41:HG41"/>
    <mergeCell ref="HH41:HI41"/>
    <mergeCell ref="HJ41:HP41"/>
    <mergeCell ref="HQ41:HR41"/>
    <mergeCell ref="GW36:GY36"/>
    <mergeCell ref="GZ36:HR36"/>
    <mergeCell ref="GW37:GY37"/>
    <mergeCell ref="GZ37:HA37"/>
    <mergeCell ref="HC37:HG37"/>
    <mergeCell ref="HH37:HI37"/>
    <mergeCell ref="HJ37:HP37"/>
    <mergeCell ref="HQ37:HR37"/>
    <mergeCell ref="GW38:GY38"/>
    <mergeCell ref="GZ38:HR38"/>
    <mergeCell ref="GW33:GY33"/>
    <mergeCell ref="GZ33:HA33"/>
    <mergeCell ref="HC33:HG33"/>
    <mergeCell ref="HH33:HI33"/>
    <mergeCell ref="HJ33:HP33"/>
    <mergeCell ref="HQ33:HR33"/>
    <mergeCell ref="GW34:GY34"/>
    <mergeCell ref="GZ34:HR34"/>
    <mergeCell ref="GW35:GY35"/>
    <mergeCell ref="GZ35:HA35"/>
    <mergeCell ref="HC35:HG35"/>
    <mergeCell ref="HH35:HI35"/>
    <mergeCell ref="HJ35:HP35"/>
    <mergeCell ref="HQ35:HR35"/>
    <mergeCell ref="GW30:GY30"/>
    <mergeCell ref="GZ30:HR30"/>
    <mergeCell ref="GW31:GY31"/>
    <mergeCell ref="GZ31:HA31"/>
    <mergeCell ref="HC31:HG31"/>
    <mergeCell ref="HH31:HI31"/>
    <mergeCell ref="HJ31:HP31"/>
    <mergeCell ref="HQ31:HR31"/>
    <mergeCell ref="GW32:GY32"/>
    <mergeCell ref="GZ32:HR32"/>
    <mergeCell ref="GW27:GY27"/>
    <mergeCell ref="GZ27:HA27"/>
    <mergeCell ref="HC27:HG27"/>
    <mergeCell ref="HH27:HI27"/>
    <mergeCell ref="HJ27:HP27"/>
    <mergeCell ref="HQ27:HR27"/>
    <mergeCell ref="GW28:GY28"/>
    <mergeCell ref="GZ28:HR28"/>
    <mergeCell ref="GW29:GY29"/>
    <mergeCell ref="GZ29:HA29"/>
    <mergeCell ref="HC29:HG29"/>
    <mergeCell ref="HH29:HI29"/>
    <mergeCell ref="HJ29:HP29"/>
    <mergeCell ref="HQ29:HR29"/>
    <mergeCell ref="GW24:GY24"/>
    <mergeCell ref="GZ24:HR24"/>
    <mergeCell ref="GW25:GY25"/>
    <mergeCell ref="GZ25:HA25"/>
    <mergeCell ref="HC25:HG25"/>
    <mergeCell ref="HH25:HI25"/>
    <mergeCell ref="HJ25:HP25"/>
    <mergeCell ref="HQ25:HR25"/>
    <mergeCell ref="GW26:GY26"/>
    <mergeCell ref="GZ26:HR26"/>
    <mergeCell ref="GA41:GC41"/>
    <mergeCell ref="GD41:GE41"/>
    <mergeCell ref="GG41:GK41"/>
    <mergeCell ref="GL41:GM41"/>
    <mergeCell ref="GN41:GT41"/>
    <mergeCell ref="GU41:GV41"/>
    <mergeCell ref="GA42:GC42"/>
    <mergeCell ref="GD42:GV42"/>
    <mergeCell ref="GA32:GC32"/>
    <mergeCell ref="GD32:GV32"/>
    <mergeCell ref="GA33:GC33"/>
    <mergeCell ref="GD33:GE33"/>
    <mergeCell ref="GG33:GK33"/>
    <mergeCell ref="GL33:GM33"/>
    <mergeCell ref="GN33:GT33"/>
    <mergeCell ref="GU33:GV33"/>
    <mergeCell ref="GA34:GC34"/>
    <mergeCell ref="GD34:GV34"/>
    <mergeCell ref="GA29:GC29"/>
    <mergeCell ref="GD29:GE29"/>
    <mergeCell ref="GG29:GK29"/>
    <mergeCell ref="GL29:GM29"/>
    <mergeCell ref="GA43:GC43"/>
    <mergeCell ref="GD43:GE43"/>
    <mergeCell ref="GG43:GK43"/>
    <mergeCell ref="GL43:GM43"/>
    <mergeCell ref="GN43:GT43"/>
    <mergeCell ref="GU43:GV43"/>
    <mergeCell ref="GA38:GC38"/>
    <mergeCell ref="GD38:GV38"/>
    <mergeCell ref="GA39:GC39"/>
    <mergeCell ref="GD39:GE39"/>
    <mergeCell ref="GG39:GK39"/>
    <mergeCell ref="GL39:GM39"/>
    <mergeCell ref="GN39:GT39"/>
    <mergeCell ref="GU39:GV39"/>
    <mergeCell ref="GA40:GC40"/>
    <mergeCell ref="GD40:GV40"/>
    <mergeCell ref="GA35:GC35"/>
    <mergeCell ref="GD35:GE35"/>
    <mergeCell ref="GG35:GK35"/>
    <mergeCell ref="GL35:GM35"/>
    <mergeCell ref="GN35:GT35"/>
    <mergeCell ref="GU35:GV35"/>
    <mergeCell ref="GA36:GC36"/>
    <mergeCell ref="GD36:GV36"/>
    <mergeCell ref="GA37:GC37"/>
    <mergeCell ref="GD37:GE37"/>
    <mergeCell ref="GG37:GK37"/>
    <mergeCell ref="GL37:GM37"/>
    <mergeCell ref="GN37:GT37"/>
    <mergeCell ref="GU37:GV37"/>
    <mergeCell ref="GN29:GT29"/>
    <mergeCell ref="GU29:GV29"/>
    <mergeCell ref="GA30:GC30"/>
    <mergeCell ref="GD30:GV30"/>
    <mergeCell ref="GA31:GC31"/>
    <mergeCell ref="GD31:GE31"/>
    <mergeCell ref="GG31:GK31"/>
    <mergeCell ref="GL31:GM31"/>
    <mergeCell ref="GN31:GT31"/>
    <mergeCell ref="GU31:GV31"/>
    <mergeCell ref="FE43:FG43"/>
    <mergeCell ref="FH43:FI43"/>
    <mergeCell ref="FK43:FO43"/>
    <mergeCell ref="FP43:FQ43"/>
    <mergeCell ref="FR43:FX43"/>
    <mergeCell ref="FY43:FZ43"/>
    <mergeCell ref="GA24:GC24"/>
    <mergeCell ref="GD24:GV24"/>
    <mergeCell ref="GA25:GC25"/>
    <mergeCell ref="GD25:GE25"/>
    <mergeCell ref="GG25:GK25"/>
    <mergeCell ref="GL25:GM25"/>
    <mergeCell ref="GN25:GT25"/>
    <mergeCell ref="GU25:GV25"/>
    <mergeCell ref="GA26:GC26"/>
    <mergeCell ref="GD26:GV26"/>
    <mergeCell ref="GA27:GC27"/>
    <mergeCell ref="GD27:GE27"/>
    <mergeCell ref="GG27:GK27"/>
    <mergeCell ref="GL27:GM27"/>
    <mergeCell ref="GN27:GT27"/>
    <mergeCell ref="GU27:GV27"/>
    <mergeCell ref="GA28:GC28"/>
    <mergeCell ref="GD28:GV28"/>
    <mergeCell ref="FE40:FG40"/>
    <mergeCell ref="FH40:FZ40"/>
    <mergeCell ref="FE41:FG41"/>
    <mergeCell ref="FH41:FI41"/>
    <mergeCell ref="FK41:FO41"/>
    <mergeCell ref="FP41:FQ41"/>
    <mergeCell ref="FR41:FX41"/>
    <mergeCell ref="FY41:FZ41"/>
    <mergeCell ref="FE42:FG42"/>
    <mergeCell ref="FH42:FZ42"/>
    <mergeCell ref="FE37:FG37"/>
    <mergeCell ref="FH37:FI37"/>
    <mergeCell ref="FK37:FO37"/>
    <mergeCell ref="FP37:FQ37"/>
    <mergeCell ref="FR37:FX37"/>
    <mergeCell ref="FY37:FZ37"/>
    <mergeCell ref="FE38:FG38"/>
    <mergeCell ref="FH38:FZ38"/>
    <mergeCell ref="FE39:FG39"/>
    <mergeCell ref="FH39:FI39"/>
    <mergeCell ref="FK39:FO39"/>
    <mergeCell ref="FP39:FQ39"/>
    <mergeCell ref="FR39:FX39"/>
    <mergeCell ref="FY39:FZ39"/>
    <mergeCell ref="FE34:FG34"/>
    <mergeCell ref="FH34:FZ34"/>
    <mergeCell ref="FE35:FG35"/>
    <mergeCell ref="FH35:FI35"/>
    <mergeCell ref="FK35:FO35"/>
    <mergeCell ref="FP35:FQ35"/>
    <mergeCell ref="FR35:FX35"/>
    <mergeCell ref="FY35:FZ35"/>
    <mergeCell ref="FE36:FG36"/>
    <mergeCell ref="FH36:FZ36"/>
    <mergeCell ref="FE31:FG31"/>
    <mergeCell ref="FH31:FI31"/>
    <mergeCell ref="FK31:FO31"/>
    <mergeCell ref="FP31:FQ31"/>
    <mergeCell ref="FR31:FX31"/>
    <mergeCell ref="FY31:FZ31"/>
    <mergeCell ref="FE32:FG32"/>
    <mergeCell ref="FH32:FZ32"/>
    <mergeCell ref="FE33:FG33"/>
    <mergeCell ref="FH33:FI33"/>
    <mergeCell ref="FK33:FO33"/>
    <mergeCell ref="FP33:FQ33"/>
    <mergeCell ref="FR33:FX33"/>
    <mergeCell ref="FY33:FZ33"/>
    <mergeCell ref="FH28:FZ28"/>
    <mergeCell ref="FE29:FG29"/>
    <mergeCell ref="FH29:FI29"/>
    <mergeCell ref="FK29:FO29"/>
    <mergeCell ref="FP29:FQ29"/>
    <mergeCell ref="FR29:FX29"/>
    <mergeCell ref="FY29:FZ29"/>
    <mergeCell ref="FE30:FG30"/>
    <mergeCell ref="FH30:FZ30"/>
    <mergeCell ref="EL42:FD42"/>
    <mergeCell ref="EI43:EK43"/>
    <mergeCell ref="EL43:EM43"/>
    <mergeCell ref="EO43:ES43"/>
    <mergeCell ref="ET43:EU43"/>
    <mergeCell ref="EV43:FB43"/>
    <mergeCell ref="FC43:FD43"/>
    <mergeCell ref="FE24:FG24"/>
    <mergeCell ref="FH24:FZ24"/>
    <mergeCell ref="FE25:FG25"/>
    <mergeCell ref="FH25:FI25"/>
    <mergeCell ref="FK25:FO25"/>
    <mergeCell ref="FP25:FQ25"/>
    <mergeCell ref="FR25:FX25"/>
    <mergeCell ref="FY25:FZ25"/>
    <mergeCell ref="FE26:FG26"/>
    <mergeCell ref="FH26:FZ26"/>
    <mergeCell ref="FE27:FG27"/>
    <mergeCell ref="FH27:FI27"/>
    <mergeCell ref="FK27:FO27"/>
    <mergeCell ref="FP27:FQ27"/>
    <mergeCell ref="FR27:FX27"/>
    <mergeCell ref="FY27:FZ27"/>
    <mergeCell ref="FE28:FG28"/>
    <mergeCell ref="EL39:EM39"/>
    <mergeCell ref="EO39:ES39"/>
    <mergeCell ref="ET39:EU39"/>
    <mergeCell ref="EV39:FB39"/>
    <mergeCell ref="FC39:FD39"/>
    <mergeCell ref="EI40:EK40"/>
    <mergeCell ref="EL40:FD40"/>
    <mergeCell ref="EI41:EK41"/>
    <mergeCell ref="EL41:EM41"/>
    <mergeCell ref="EO41:ES41"/>
    <mergeCell ref="ET41:EU41"/>
    <mergeCell ref="EV41:FB41"/>
    <mergeCell ref="FC41:FD41"/>
    <mergeCell ref="EL36:FD36"/>
    <mergeCell ref="EI37:EK37"/>
    <mergeCell ref="EL37:EM37"/>
    <mergeCell ref="EO37:ES37"/>
    <mergeCell ref="ET37:EU37"/>
    <mergeCell ref="EV37:FB37"/>
    <mergeCell ref="FC37:FD37"/>
    <mergeCell ref="EI38:EK38"/>
    <mergeCell ref="EL38:FD38"/>
    <mergeCell ref="EL33:EM33"/>
    <mergeCell ref="EO33:ES33"/>
    <mergeCell ref="ET33:EU33"/>
    <mergeCell ref="EV33:FB33"/>
    <mergeCell ref="FC33:FD33"/>
    <mergeCell ref="EI34:EK34"/>
    <mergeCell ref="EL34:FD34"/>
    <mergeCell ref="EI35:EK35"/>
    <mergeCell ref="EL35:EM35"/>
    <mergeCell ref="EO35:ES35"/>
    <mergeCell ref="ET35:EU35"/>
    <mergeCell ref="EV35:FB35"/>
    <mergeCell ref="FC35:FD35"/>
    <mergeCell ref="EL30:FD30"/>
    <mergeCell ref="EI31:EK31"/>
    <mergeCell ref="EL31:EM31"/>
    <mergeCell ref="EO31:ES31"/>
    <mergeCell ref="ET31:EU31"/>
    <mergeCell ref="EV31:FB31"/>
    <mergeCell ref="FC31:FD31"/>
    <mergeCell ref="EI32:EK32"/>
    <mergeCell ref="EL32:FD32"/>
    <mergeCell ref="EL27:EM27"/>
    <mergeCell ref="EO27:ES27"/>
    <mergeCell ref="ET27:EU27"/>
    <mergeCell ref="EV27:FB27"/>
    <mergeCell ref="FC27:FD27"/>
    <mergeCell ref="EI28:EK28"/>
    <mergeCell ref="EL28:FD28"/>
    <mergeCell ref="EI29:EK29"/>
    <mergeCell ref="EL29:EM29"/>
    <mergeCell ref="EO29:ES29"/>
    <mergeCell ref="ET29:EU29"/>
    <mergeCell ref="EV29:FB29"/>
    <mergeCell ref="FC29:FD29"/>
    <mergeCell ref="EL24:FD24"/>
    <mergeCell ref="EI25:EK25"/>
    <mergeCell ref="EL25:EM25"/>
    <mergeCell ref="EO25:ES25"/>
    <mergeCell ref="ET25:EU25"/>
    <mergeCell ref="EV25:FB25"/>
    <mergeCell ref="FC25:FD25"/>
    <mergeCell ref="EI26:EK26"/>
    <mergeCell ref="EL26:FD26"/>
    <mergeCell ref="DM42:DO42"/>
    <mergeCell ref="DP42:EH42"/>
    <mergeCell ref="DM43:DO43"/>
    <mergeCell ref="DP43:DQ43"/>
    <mergeCell ref="DS43:DW43"/>
    <mergeCell ref="DX43:DY43"/>
    <mergeCell ref="DZ43:EF43"/>
    <mergeCell ref="EG43:EH43"/>
    <mergeCell ref="EI24:EK24"/>
    <mergeCell ref="EI27:EK27"/>
    <mergeCell ref="EI30:EK30"/>
    <mergeCell ref="EI33:EK33"/>
    <mergeCell ref="EI36:EK36"/>
    <mergeCell ref="EI39:EK39"/>
    <mergeCell ref="EI42:EK42"/>
    <mergeCell ref="DM39:DO39"/>
    <mergeCell ref="DP39:DQ39"/>
    <mergeCell ref="DS39:DW39"/>
    <mergeCell ref="DX39:DY39"/>
    <mergeCell ref="DZ39:EF39"/>
    <mergeCell ref="EG39:EH39"/>
    <mergeCell ref="DM40:DO40"/>
    <mergeCell ref="DP40:EH40"/>
    <mergeCell ref="DM41:DO41"/>
    <mergeCell ref="DP41:DQ41"/>
    <mergeCell ref="DS41:DW41"/>
    <mergeCell ref="DX41:DY41"/>
    <mergeCell ref="DZ41:EF41"/>
    <mergeCell ref="EG41:EH41"/>
    <mergeCell ref="DM36:DO36"/>
    <mergeCell ref="DP36:EH36"/>
    <mergeCell ref="DM37:DO37"/>
    <mergeCell ref="DP37:DQ37"/>
    <mergeCell ref="DS37:DW37"/>
    <mergeCell ref="DX37:DY37"/>
    <mergeCell ref="DZ37:EF37"/>
    <mergeCell ref="EG37:EH37"/>
    <mergeCell ref="DM38:DO38"/>
    <mergeCell ref="DP38:EH38"/>
    <mergeCell ref="DM33:DO33"/>
    <mergeCell ref="DP33:DQ33"/>
    <mergeCell ref="DS33:DW33"/>
    <mergeCell ref="DX33:DY33"/>
    <mergeCell ref="DZ33:EF33"/>
    <mergeCell ref="EG33:EH33"/>
    <mergeCell ref="DM34:DO34"/>
    <mergeCell ref="DP34:EH34"/>
    <mergeCell ref="DM35:DO35"/>
    <mergeCell ref="DP35:DQ35"/>
    <mergeCell ref="DS35:DW35"/>
    <mergeCell ref="DX35:DY35"/>
    <mergeCell ref="DZ35:EF35"/>
    <mergeCell ref="EG35:EH35"/>
    <mergeCell ref="DM30:DO30"/>
    <mergeCell ref="DP30:EH30"/>
    <mergeCell ref="DM31:DO31"/>
    <mergeCell ref="DP31:DQ31"/>
    <mergeCell ref="DS31:DW31"/>
    <mergeCell ref="DX31:DY31"/>
    <mergeCell ref="DZ31:EF31"/>
    <mergeCell ref="EG31:EH31"/>
    <mergeCell ref="DM32:DO32"/>
    <mergeCell ref="DP32:EH32"/>
    <mergeCell ref="DM27:DO27"/>
    <mergeCell ref="DP27:DQ27"/>
    <mergeCell ref="DS27:DW27"/>
    <mergeCell ref="DX27:DY27"/>
    <mergeCell ref="DZ27:EF27"/>
    <mergeCell ref="EG27:EH27"/>
    <mergeCell ref="DM28:DO28"/>
    <mergeCell ref="DP28:EH28"/>
    <mergeCell ref="DM29:DO29"/>
    <mergeCell ref="DP29:DQ29"/>
    <mergeCell ref="DS29:DW29"/>
    <mergeCell ref="DX29:DY29"/>
    <mergeCell ref="DZ29:EF29"/>
    <mergeCell ref="EG29:EH29"/>
    <mergeCell ref="DM24:DO24"/>
    <mergeCell ref="DP24:EH24"/>
    <mergeCell ref="DM25:DO25"/>
    <mergeCell ref="DP25:DQ25"/>
    <mergeCell ref="DS25:DW25"/>
    <mergeCell ref="DX25:DY25"/>
    <mergeCell ref="DZ25:EF25"/>
    <mergeCell ref="EG25:EH25"/>
    <mergeCell ref="DM26:DO26"/>
    <mergeCell ref="DP26:EH26"/>
    <mergeCell ref="CQ41:CS41"/>
    <mergeCell ref="CT41:CU41"/>
    <mergeCell ref="CW41:DA41"/>
    <mergeCell ref="DB41:DC41"/>
    <mergeCell ref="DD41:DJ41"/>
    <mergeCell ref="DK41:DL41"/>
    <mergeCell ref="CQ42:CS42"/>
    <mergeCell ref="CT42:DL42"/>
    <mergeCell ref="CQ32:CS32"/>
    <mergeCell ref="CT32:DL32"/>
    <mergeCell ref="CQ33:CS33"/>
    <mergeCell ref="CT33:CU33"/>
    <mergeCell ref="CW33:DA33"/>
    <mergeCell ref="DB33:DC33"/>
    <mergeCell ref="DD33:DJ33"/>
    <mergeCell ref="DK33:DL33"/>
    <mergeCell ref="CQ34:CS34"/>
    <mergeCell ref="CT34:DL34"/>
    <mergeCell ref="CQ29:CS29"/>
    <mergeCell ref="CT29:CU29"/>
    <mergeCell ref="CW29:DA29"/>
    <mergeCell ref="DB29:DC29"/>
    <mergeCell ref="CQ43:CS43"/>
    <mergeCell ref="CT43:CU43"/>
    <mergeCell ref="CW43:DA43"/>
    <mergeCell ref="DB43:DC43"/>
    <mergeCell ref="DD43:DJ43"/>
    <mergeCell ref="DK43:DL43"/>
    <mergeCell ref="CQ38:CS38"/>
    <mergeCell ref="CT38:DL38"/>
    <mergeCell ref="CQ39:CS39"/>
    <mergeCell ref="CT39:CU39"/>
    <mergeCell ref="CW39:DA39"/>
    <mergeCell ref="DB39:DC39"/>
    <mergeCell ref="DD39:DJ39"/>
    <mergeCell ref="DK39:DL39"/>
    <mergeCell ref="CQ40:CS40"/>
    <mergeCell ref="CT40:DL40"/>
    <mergeCell ref="CQ35:CS35"/>
    <mergeCell ref="CT35:CU35"/>
    <mergeCell ref="CW35:DA35"/>
    <mergeCell ref="DB35:DC35"/>
    <mergeCell ref="DD35:DJ35"/>
    <mergeCell ref="DK35:DL35"/>
    <mergeCell ref="CQ36:CS36"/>
    <mergeCell ref="CT36:DL36"/>
    <mergeCell ref="CQ37:CS37"/>
    <mergeCell ref="CT37:CU37"/>
    <mergeCell ref="CW37:DA37"/>
    <mergeCell ref="DB37:DC37"/>
    <mergeCell ref="DD37:DJ37"/>
    <mergeCell ref="DK37:DL37"/>
    <mergeCell ref="DD29:DJ29"/>
    <mergeCell ref="DK29:DL29"/>
    <mergeCell ref="CQ30:CS30"/>
    <mergeCell ref="CT30:DL30"/>
    <mergeCell ref="CQ31:CS31"/>
    <mergeCell ref="CT31:CU31"/>
    <mergeCell ref="CW31:DA31"/>
    <mergeCell ref="DB31:DC31"/>
    <mergeCell ref="DD31:DJ31"/>
    <mergeCell ref="DK31:DL31"/>
    <mergeCell ref="BU43:BW43"/>
    <mergeCell ref="BX43:BY43"/>
    <mergeCell ref="CA43:CE43"/>
    <mergeCell ref="CF43:CG43"/>
    <mergeCell ref="CH43:CN43"/>
    <mergeCell ref="CO43:CP43"/>
    <mergeCell ref="CQ24:CS24"/>
    <mergeCell ref="CT24:DL24"/>
    <mergeCell ref="CQ25:CS25"/>
    <mergeCell ref="CT25:CU25"/>
    <mergeCell ref="CW25:DA25"/>
    <mergeCell ref="DB25:DC25"/>
    <mergeCell ref="DD25:DJ25"/>
    <mergeCell ref="DK25:DL25"/>
    <mergeCell ref="CQ26:CS26"/>
    <mergeCell ref="CT26:DL26"/>
    <mergeCell ref="CQ27:CS27"/>
    <mergeCell ref="CT27:CU27"/>
    <mergeCell ref="CW27:DA27"/>
    <mergeCell ref="DB27:DC27"/>
    <mergeCell ref="DD27:DJ27"/>
    <mergeCell ref="DK27:DL27"/>
    <mergeCell ref="CQ28:CS28"/>
    <mergeCell ref="CT28:DL28"/>
    <mergeCell ref="BU40:BW40"/>
    <mergeCell ref="BX40:CP40"/>
    <mergeCell ref="BU41:BW41"/>
    <mergeCell ref="BX41:BY41"/>
    <mergeCell ref="CA41:CE41"/>
    <mergeCell ref="CF41:CG41"/>
    <mergeCell ref="CH41:CN41"/>
    <mergeCell ref="CO41:CP41"/>
    <mergeCell ref="BU42:BW42"/>
    <mergeCell ref="BX42:CP42"/>
    <mergeCell ref="BU37:BW37"/>
    <mergeCell ref="BX37:BY37"/>
    <mergeCell ref="CA37:CE37"/>
    <mergeCell ref="CF37:CG37"/>
    <mergeCell ref="CH37:CN37"/>
    <mergeCell ref="CO37:CP37"/>
    <mergeCell ref="BU38:BW38"/>
    <mergeCell ref="BX38:CP38"/>
    <mergeCell ref="BU39:BW39"/>
    <mergeCell ref="BX39:BY39"/>
    <mergeCell ref="CA39:CE39"/>
    <mergeCell ref="CF39:CG39"/>
    <mergeCell ref="CH39:CN39"/>
    <mergeCell ref="CO39:CP39"/>
    <mergeCell ref="BU34:BW34"/>
    <mergeCell ref="BX34:CP34"/>
    <mergeCell ref="BU35:BW35"/>
    <mergeCell ref="BX35:BY35"/>
    <mergeCell ref="CA35:CE35"/>
    <mergeCell ref="CF35:CG35"/>
    <mergeCell ref="CA25:CE25"/>
    <mergeCell ref="CF25:CG25"/>
    <mergeCell ref="CH25:CN25"/>
    <mergeCell ref="CO25:CP25"/>
    <mergeCell ref="BU26:BW26"/>
    <mergeCell ref="BX26:CP26"/>
    <mergeCell ref="BU27:BW27"/>
    <mergeCell ref="BX27:BY27"/>
    <mergeCell ref="CA27:CE27"/>
    <mergeCell ref="CF27:CG27"/>
    <mergeCell ref="CH27:CN27"/>
    <mergeCell ref="CO27:CP27"/>
    <mergeCell ref="CH35:CN35"/>
    <mergeCell ref="CO35:CP35"/>
    <mergeCell ref="BU36:BW36"/>
    <mergeCell ref="BX36:CP36"/>
    <mergeCell ref="BU31:BW31"/>
    <mergeCell ref="BX31:BY31"/>
    <mergeCell ref="CA31:CE31"/>
    <mergeCell ref="CF31:CG31"/>
    <mergeCell ref="CH31:CN31"/>
    <mergeCell ref="CO31:CP31"/>
    <mergeCell ref="BU32:BW32"/>
    <mergeCell ref="BX32:CP32"/>
    <mergeCell ref="BU33:BW33"/>
    <mergeCell ref="BX33:BY33"/>
    <mergeCell ref="CA33:CE33"/>
    <mergeCell ref="CF33:CG33"/>
    <mergeCell ref="CH33:CN33"/>
    <mergeCell ref="CO33:CP33"/>
    <mergeCell ref="BX28:CP28"/>
    <mergeCell ref="BU29:BW29"/>
    <mergeCell ref="BX29:BY29"/>
    <mergeCell ref="CA29:CE29"/>
    <mergeCell ref="CF29:CG29"/>
    <mergeCell ref="CH29:CN29"/>
    <mergeCell ref="CO29:CP29"/>
    <mergeCell ref="BU30:BW30"/>
    <mergeCell ref="BX30:CP30"/>
    <mergeCell ref="BB42:BT42"/>
    <mergeCell ref="AY43:BA43"/>
    <mergeCell ref="BB43:BC43"/>
    <mergeCell ref="BE43:BI43"/>
    <mergeCell ref="BJ43:BK43"/>
    <mergeCell ref="BL43:BR43"/>
    <mergeCell ref="BS43:BT43"/>
    <mergeCell ref="BB39:BC39"/>
    <mergeCell ref="BE39:BI39"/>
    <mergeCell ref="BJ39:BK39"/>
    <mergeCell ref="BL39:BR39"/>
    <mergeCell ref="BS39:BT39"/>
    <mergeCell ref="AY40:BA40"/>
    <mergeCell ref="BB40:BT40"/>
    <mergeCell ref="AY41:BA41"/>
    <mergeCell ref="BB41:BC41"/>
    <mergeCell ref="BE41:BI41"/>
    <mergeCell ref="BJ41:BK41"/>
    <mergeCell ref="BL41:BR41"/>
    <mergeCell ref="BS41:BT41"/>
    <mergeCell ref="BB36:BT36"/>
    <mergeCell ref="AY37:BA37"/>
    <mergeCell ref="BB37:BC37"/>
    <mergeCell ref="BE37:BI37"/>
    <mergeCell ref="BJ37:BK37"/>
    <mergeCell ref="BL37:BR37"/>
    <mergeCell ref="BS37:BT37"/>
    <mergeCell ref="AY38:BA38"/>
    <mergeCell ref="BB38:BT38"/>
    <mergeCell ref="BE35:BI35"/>
    <mergeCell ref="BJ35:BK35"/>
    <mergeCell ref="BL35:BR35"/>
    <mergeCell ref="BS35:BT35"/>
    <mergeCell ref="BB30:BT30"/>
    <mergeCell ref="AY31:BA31"/>
    <mergeCell ref="BB31:BC31"/>
    <mergeCell ref="BE31:BI31"/>
    <mergeCell ref="BJ31:BK31"/>
    <mergeCell ref="BL31:BR31"/>
    <mergeCell ref="BS31:BT31"/>
    <mergeCell ref="AY32:BA32"/>
    <mergeCell ref="BB32:BT32"/>
    <mergeCell ref="AY34:BA34"/>
    <mergeCell ref="BB34:BT34"/>
    <mergeCell ref="AY35:BA35"/>
    <mergeCell ref="BB35:BC35"/>
    <mergeCell ref="BB27:BC27"/>
    <mergeCell ref="BE27:BI27"/>
    <mergeCell ref="BJ27:BK27"/>
    <mergeCell ref="BL27:BR27"/>
    <mergeCell ref="BS27:BT27"/>
    <mergeCell ref="AY28:BA28"/>
    <mergeCell ref="BB28:BT28"/>
    <mergeCell ref="AY29:BA29"/>
    <mergeCell ref="BB29:BC29"/>
    <mergeCell ref="BE29:BI29"/>
    <mergeCell ref="BJ29:BK29"/>
    <mergeCell ref="BL29:BR29"/>
    <mergeCell ref="BS29:BT29"/>
    <mergeCell ref="BB33:BC33"/>
    <mergeCell ref="BE33:BI33"/>
    <mergeCell ref="BJ33:BK33"/>
    <mergeCell ref="BL33:BR33"/>
    <mergeCell ref="BS33:BT33"/>
    <mergeCell ref="AC42:AE42"/>
    <mergeCell ref="AF42:AX42"/>
    <mergeCell ref="AC43:AE43"/>
    <mergeCell ref="AF43:AG43"/>
    <mergeCell ref="AI43:AM43"/>
    <mergeCell ref="AN43:AO43"/>
    <mergeCell ref="AP43:AV43"/>
    <mergeCell ref="AW43:AX43"/>
    <mergeCell ref="AY24:BA24"/>
    <mergeCell ref="AY27:BA27"/>
    <mergeCell ref="AY30:BA30"/>
    <mergeCell ref="AY33:BA33"/>
    <mergeCell ref="AY36:BA36"/>
    <mergeCell ref="AY39:BA39"/>
    <mergeCell ref="AY42:BA42"/>
    <mergeCell ref="AC39:AE39"/>
    <mergeCell ref="AF39:AG39"/>
    <mergeCell ref="AI39:AM39"/>
    <mergeCell ref="AN39:AO39"/>
    <mergeCell ref="AP39:AV39"/>
    <mergeCell ref="AW39:AX39"/>
    <mergeCell ref="AC40:AE40"/>
    <mergeCell ref="AF40:AX40"/>
    <mergeCell ref="AC41:AE41"/>
    <mergeCell ref="AF41:AG41"/>
    <mergeCell ref="AI41:AM41"/>
    <mergeCell ref="AN41:AO41"/>
    <mergeCell ref="AP41:AV41"/>
    <mergeCell ref="AW41:AX41"/>
    <mergeCell ref="AC36:AE36"/>
    <mergeCell ref="AF36:AX36"/>
    <mergeCell ref="AC37:AE37"/>
    <mergeCell ref="AF37:AG37"/>
    <mergeCell ref="AI37:AM37"/>
    <mergeCell ref="AN37:AO37"/>
    <mergeCell ref="AP37:AV37"/>
    <mergeCell ref="AW37:AX37"/>
    <mergeCell ref="AC38:AE38"/>
    <mergeCell ref="AF38:AX38"/>
    <mergeCell ref="AC33:AE33"/>
    <mergeCell ref="AF33:AG33"/>
    <mergeCell ref="AI33:AM33"/>
    <mergeCell ref="AN33:AO33"/>
    <mergeCell ref="AP33:AV33"/>
    <mergeCell ref="AW33:AX33"/>
    <mergeCell ref="AC34:AE34"/>
    <mergeCell ref="AF34:AX34"/>
    <mergeCell ref="AC35:AE35"/>
    <mergeCell ref="AF35:AG35"/>
    <mergeCell ref="AI35:AM35"/>
    <mergeCell ref="AN35:AO35"/>
    <mergeCell ref="AP35:AV35"/>
    <mergeCell ref="AW35:AX35"/>
    <mergeCell ref="AC30:AE30"/>
    <mergeCell ref="AF30:AX30"/>
    <mergeCell ref="AC31:AE31"/>
    <mergeCell ref="AF31:AG31"/>
    <mergeCell ref="AI31:AM31"/>
    <mergeCell ref="AN31:AO31"/>
    <mergeCell ref="AP31:AV31"/>
    <mergeCell ref="AW31:AX31"/>
    <mergeCell ref="AC32:AE32"/>
    <mergeCell ref="AF32:AX32"/>
    <mergeCell ref="AC27:AE27"/>
    <mergeCell ref="AF27:AG27"/>
    <mergeCell ref="AI27:AM27"/>
    <mergeCell ref="AN27:AO27"/>
    <mergeCell ref="AP27:AV27"/>
    <mergeCell ref="AW27:AX27"/>
    <mergeCell ref="AC28:AE28"/>
    <mergeCell ref="AF28:AX28"/>
    <mergeCell ref="AC29:AE29"/>
    <mergeCell ref="AF29:AG29"/>
    <mergeCell ref="AI29:AM29"/>
    <mergeCell ref="AN29:AO29"/>
    <mergeCell ref="AP29:AV29"/>
    <mergeCell ref="AW29:AX29"/>
    <mergeCell ref="AC24:AE24"/>
    <mergeCell ref="AF24:AX24"/>
    <mergeCell ref="AC25:AE25"/>
    <mergeCell ref="AF25:AG25"/>
    <mergeCell ref="AI25:AM25"/>
    <mergeCell ref="AN25:AO25"/>
    <mergeCell ref="AP25:AV25"/>
    <mergeCell ref="AW25:AX25"/>
    <mergeCell ref="AC26:AE26"/>
    <mergeCell ref="AF26:AX26"/>
    <mergeCell ref="M29:Q29"/>
    <mergeCell ref="R29:S29"/>
    <mergeCell ref="T29:Z29"/>
    <mergeCell ref="AA29:AB29"/>
    <mergeCell ref="GU23:GV23"/>
    <mergeCell ref="GW23:HP23"/>
    <mergeCell ref="HQ23:HR23"/>
    <mergeCell ref="AA27:AB27"/>
    <mergeCell ref="BB24:BT24"/>
    <mergeCell ref="AY25:BA25"/>
    <mergeCell ref="BB25:BC25"/>
    <mergeCell ref="BE25:BI25"/>
    <mergeCell ref="BJ25:BK25"/>
    <mergeCell ref="BL25:BR25"/>
    <mergeCell ref="BS25:BT25"/>
    <mergeCell ref="AY26:BA26"/>
    <mergeCell ref="BB26:BT26"/>
    <mergeCell ref="BU28:BW28"/>
    <mergeCell ref="BU24:BW24"/>
    <mergeCell ref="BX24:CP24"/>
    <mergeCell ref="BU25:BW25"/>
    <mergeCell ref="BX25:BY25"/>
    <mergeCell ref="HS23:IL23"/>
    <mergeCell ref="IM23:IN23"/>
    <mergeCell ref="EI23:FB23"/>
    <mergeCell ref="FC23:FD23"/>
    <mergeCell ref="FE23:FX23"/>
    <mergeCell ref="FY23:FZ23"/>
    <mergeCell ref="GA23:GT23"/>
    <mergeCell ref="GW20:HP20"/>
    <mergeCell ref="HS9:IN9"/>
    <mergeCell ref="HS10:IN10"/>
    <mergeCell ref="HS11:IN11"/>
    <mergeCell ref="HS13:IN13"/>
    <mergeCell ref="HS16:IN16"/>
    <mergeCell ref="HS19:IL19"/>
    <mergeCell ref="HS20:IL20"/>
    <mergeCell ref="GW9:HR9"/>
    <mergeCell ref="GW10:HR10"/>
    <mergeCell ref="GW11:HR11"/>
    <mergeCell ref="GW13:HR13"/>
    <mergeCell ref="GW16:HR16"/>
    <mergeCell ref="GW19:HP19"/>
    <mergeCell ref="GW12:HR12"/>
    <mergeCell ref="GW14:HR14"/>
    <mergeCell ref="GW15:HR15"/>
    <mergeCell ref="HS14:IN14"/>
    <mergeCell ref="HS15:IN15"/>
    <mergeCell ref="HS12:IN12"/>
    <mergeCell ref="FE20:FX20"/>
    <mergeCell ref="GA9:GV9"/>
    <mergeCell ref="GA10:GV10"/>
    <mergeCell ref="GA11:GV11"/>
    <mergeCell ref="GA13:GV13"/>
    <mergeCell ref="GA16:GV16"/>
    <mergeCell ref="GA19:GT19"/>
    <mergeCell ref="GA20:GT20"/>
    <mergeCell ref="FE9:FZ9"/>
    <mergeCell ref="FE10:FZ10"/>
    <mergeCell ref="FE11:FZ11"/>
    <mergeCell ref="FE13:FZ13"/>
    <mergeCell ref="FE16:FZ16"/>
    <mergeCell ref="FE19:FX19"/>
    <mergeCell ref="FE12:FZ12"/>
    <mergeCell ref="FE14:FZ14"/>
    <mergeCell ref="FE15:FZ15"/>
    <mergeCell ref="GA12:GV12"/>
    <mergeCell ref="GA14:GV14"/>
    <mergeCell ref="GA15:GV15"/>
    <mergeCell ref="EI9:FD9"/>
    <mergeCell ref="EI10:FD10"/>
    <mergeCell ref="EI11:FD11"/>
    <mergeCell ref="EI13:FD13"/>
    <mergeCell ref="EI16:FD16"/>
    <mergeCell ref="EI19:FB19"/>
    <mergeCell ref="DM9:EH9"/>
    <mergeCell ref="DM10:EH10"/>
    <mergeCell ref="DM11:EH11"/>
    <mergeCell ref="DM13:EH13"/>
    <mergeCell ref="DM16:EH16"/>
    <mergeCell ref="DM19:EF19"/>
    <mergeCell ref="EI17:FD17"/>
    <mergeCell ref="EI18:FD18"/>
    <mergeCell ref="DM12:EH12"/>
    <mergeCell ref="DM14:EH14"/>
    <mergeCell ref="DM15:EH15"/>
    <mergeCell ref="EI12:FD12"/>
    <mergeCell ref="EI14:FD14"/>
    <mergeCell ref="EI15:FD15"/>
    <mergeCell ref="AY19:BR19"/>
    <mergeCell ref="AY20:BR20"/>
    <mergeCell ref="BU20:CN20"/>
    <mergeCell ref="CQ9:DL9"/>
    <mergeCell ref="CQ10:DL10"/>
    <mergeCell ref="CQ11:DL11"/>
    <mergeCell ref="CQ13:DL13"/>
    <mergeCell ref="CQ16:DL16"/>
    <mergeCell ref="CQ19:DJ19"/>
    <mergeCell ref="CQ20:DJ20"/>
    <mergeCell ref="BU9:CP9"/>
    <mergeCell ref="BU10:CP10"/>
    <mergeCell ref="BU11:CP11"/>
    <mergeCell ref="BU13:CP13"/>
    <mergeCell ref="BU16:CP16"/>
    <mergeCell ref="BU19:CN19"/>
    <mergeCell ref="BU17:CP17"/>
    <mergeCell ref="BU18:CP18"/>
    <mergeCell ref="BU21:CP21"/>
    <mergeCell ref="AY17:BT17"/>
    <mergeCell ref="AY18:BT18"/>
    <mergeCell ref="AY21:BT21"/>
    <mergeCell ref="G10:AB10"/>
    <mergeCell ref="G9:AB9"/>
    <mergeCell ref="G11:AB11"/>
    <mergeCell ref="G13:AB13"/>
    <mergeCell ref="G16:AB16"/>
    <mergeCell ref="G19:Z19"/>
    <mergeCell ref="G20:Z20"/>
    <mergeCell ref="AC9:AX9"/>
    <mergeCell ref="AC10:AX10"/>
    <mergeCell ref="AC11:AX11"/>
    <mergeCell ref="AC12:AX12"/>
    <mergeCell ref="AC13:AX13"/>
    <mergeCell ref="AC16:AX16"/>
    <mergeCell ref="AC19:AV19"/>
    <mergeCell ref="AC20:AV20"/>
    <mergeCell ref="AY9:BT9"/>
    <mergeCell ref="AY10:BT10"/>
    <mergeCell ref="AY11:BT11"/>
    <mergeCell ref="AY13:BT13"/>
    <mergeCell ref="AY16:BT16"/>
    <mergeCell ref="EI21:FD21"/>
    <mergeCell ref="DM17:EH17"/>
    <mergeCell ref="DM18:EH18"/>
    <mergeCell ref="DM21:EH21"/>
    <mergeCell ref="CQ17:DL17"/>
    <mergeCell ref="CQ18:DL18"/>
    <mergeCell ref="CQ21:DL21"/>
    <mergeCell ref="DM20:EF20"/>
    <mergeCell ref="EI20:FB20"/>
    <mergeCell ref="GZ22:HB22"/>
    <mergeCell ref="HG22:HI22"/>
    <mergeCell ref="HN22:HQ22"/>
    <mergeCell ref="HV22:HX22"/>
    <mergeCell ref="IC22:IE22"/>
    <mergeCell ref="IJ22:IM22"/>
    <mergeCell ref="G17:AB17"/>
    <mergeCell ref="G18:AB18"/>
    <mergeCell ref="G21:AB21"/>
    <mergeCell ref="AC17:AX17"/>
    <mergeCell ref="AC18:AX18"/>
    <mergeCell ref="AC21:AX21"/>
    <mergeCell ref="HS17:IN17"/>
    <mergeCell ref="HS18:IN18"/>
    <mergeCell ref="HS21:IN21"/>
    <mergeCell ref="GW17:HR17"/>
    <mergeCell ref="GW18:HR18"/>
    <mergeCell ref="GW21:HR21"/>
    <mergeCell ref="GA17:GV17"/>
    <mergeCell ref="GA18:GV18"/>
    <mergeCell ref="GA21:GV21"/>
    <mergeCell ref="FE17:FZ17"/>
    <mergeCell ref="FE18:FZ18"/>
    <mergeCell ref="FE21:FZ21"/>
    <mergeCell ref="EL22:EN22"/>
    <mergeCell ref="ES22:EU22"/>
    <mergeCell ref="EZ22:FC22"/>
    <mergeCell ref="FH22:FJ22"/>
    <mergeCell ref="FO22:FQ22"/>
    <mergeCell ref="FV22:FY22"/>
    <mergeCell ref="GD22:GF22"/>
    <mergeCell ref="GK22:GM22"/>
    <mergeCell ref="GR22:GU22"/>
    <mergeCell ref="G42:I42"/>
    <mergeCell ref="J42:AB42"/>
    <mergeCell ref="G43:I43"/>
    <mergeCell ref="J43:K43"/>
    <mergeCell ref="M43:Q43"/>
    <mergeCell ref="R43:S43"/>
    <mergeCell ref="T43:Z43"/>
    <mergeCell ref="AA43:AB43"/>
    <mergeCell ref="G40:I40"/>
    <mergeCell ref="J40:AB40"/>
    <mergeCell ref="G41:I41"/>
    <mergeCell ref="J41:K41"/>
    <mergeCell ref="M41:Q41"/>
    <mergeCell ref="R41:S41"/>
    <mergeCell ref="T41:Z41"/>
    <mergeCell ref="AA41:AB41"/>
    <mergeCell ref="G38:I38"/>
    <mergeCell ref="J38:AB38"/>
    <mergeCell ref="G39:I39"/>
    <mergeCell ref="J39:K39"/>
    <mergeCell ref="M39:Q39"/>
    <mergeCell ref="R39:S39"/>
    <mergeCell ref="T39:Z39"/>
    <mergeCell ref="AA39:AB39"/>
    <mergeCell ref="G36:I36"/>
    <mergeCell ref="J36:AB36"/>
    <mergeCell ref="G37:I37"/>
    <mergeCell ref="J37:K37"/>
    <mergeCell ref="M37:Q37"/>
    <mergeCell ref="R37:S37"/>
    <mergeCell ref="T37:Z37"/>
    <mergeCell ref="AA37:AB37"/>
    <mergeCell ref="G34:I34"/>
    <mergeCell ref="J34:AB34"/>
    <mergeCell ref="G35:I35"/>
    <mergeCell ref="J35:K35"/>
    <mergeCell ref="M35:Q35"/>
    <mergeCell ref="R35:S35"/>
    <mergeCell ref="T35:Z35"/>
    <mergeCell ref="AA35:AB35"/>
    <mergeCell ref="G32:I32"/>
    <mergeCell ref="J32:AB32"/>
    <mergeCell ref="G33:I33"/>
    <mergeCell ref="J33:K33"/>
    <mergeCell ref="M33:Q33"/>
    <mergeCell ref="R33:S33"/>
    <mergeCell ref="T33:Z33"/>
    <mergeCell ref="AA33:AB33"/>
    <mergeCell ref="G30:I30"/>
    <mergeCell ref="J30:AB30"/>
    <mergeCell ref="G31:I31"/>
    <mergeCell ref="J31:K31"/>
    <mergeCell ref="M31:Q31"/>
    <mergeCell ref="R31:S31"/>
    <mergeCell ref="T31:Z31"/>
    <mergeCell ref="AA31:AB31"/>
    <mergeCell ref="D24:E43"/>
    <mergeCell ref="G24:I24"/>
    <mergeCell ref="J24:AB24"/>
    <mergeCell ref="G25:I25"/>
    <mergeCell ref="J25:K25"/>
    <mergeCell ref="M25:Q25"/>
    <mergeCell ref="R25:S25"/>
    <mergeCell ref="T25:Z25"/>
    <mergeCell ref="AA25:AB25"/>
    <mergeCell ref="G26:I26"/>
    <mergeCell ref="J26:AB26"/>
    <mergeCell ref="G27:I27"/>
    <mergeCell ref="J27:K27"/>
    <mergeCell ref="M27:Q27"/>
    <mergeCell ref="R27:S27"/>
    <mergeCell ref="T27:Z27"/>
    <mergeCell ref="G28:I28"/>
    <mergeCell ref="J28:AB28"/>
    <mergeCell ref="G29:I29"/>
    <mergeCell ref="J29:K29"/>
    <mergeCell ref="D21:D23"/>
    <mergeCell ref="J22:L22"/>
    <mergeCell ref="Q22:S22"/>
    <mergeCell ref="X22:AA22"/>
    <mergeCell ref="G23:Z23"/>
    <mergeCell ref="AA23:AB23"/>
    <mergeCell ref="D13:E13"/>
    <mergeCell ref="G8:AB8"/>
    <mergeCell ref="G15:AB15"/>
    <mergeCell ref="G12:AB12"/>
    <mergeCell ref="G14:AB14"/>
    <mergeCell ref="DW22:DY22"/>
    <mergeCell ref="AF22:AH22"/>
    <mergeCell ref="AM22:AO22"/>
    <mergeCell ref="AT22:AW22"/>
    <mergeCell ref="AC23:AV23"/>
    <mergeCell ref="AW23:AX23"/>
    <mergeCell ref="AC14:AX14"/>
    <mergeCell ref="AC15:AX15"/>
    <mergeCell ref="AY12:BT12"/>
    <mergeCell ref="AY14:BT14"/>
    <mergeCell ref="AY15:BT15"/>
    <mergeCell ref="BU12:CP12"/>
    <mergeCell ref="BU14:CP14"/>
    <mergeCell ref="BU15:CP15"/>
    <mergeCell ref="CQ12:DL12"/>
    <mergeCell ref="CQ14:DL14"/>
    <mergeCell ref="CQ15:DL15"/>
    <mergeCell ref="ED22:EG22"/>
    <mergeCell ref="DM23:EF23"/>
    <mergeCell ref="EG23:EH23"/>
    <mergeCell ref="BP22:BS22"/>
    <mergeCell ref="AY23:BR23"/>
    <mergeCell ref="BS23:BT23"/>
    <mergeCell ref="BX22:BZ22"/>
    <mergeCell ref="CE22:CG22"/>
    <mergeCell ref="CL22:CO22"/>
    <mergeCell ref="BU23:CN23"/>
    <mergeCell ref="CO23:CP23"/>
    <mergeCell ref="CT22:CV22"/>
    <mergeCell ref="BB22:BD22"/>
    <mergeCell ref="BI22:BK22"/>
    <mergeCell ref="DA22:DC22"/>
    <mergeCell ref="DH22:DK22"/>
    <mergeCell ref="CQ23:DJ23"/>
    <mergeCell ref="DK23:DL23"/>
    <mergeCell ref="DP22:DR22"/>
  </mergeCells>
  <phoneticPr fontId="2"/>
  <conditionalFormatting sqref="G17">
    <cfRule type="expression" dxfId="31" priority="3">
      <formula>G16="②組合又は連合会"</formula>
    </cfRule>
  </conditionalFormatting>
  <conditionalFormatting sqref="G18">
    <cfRule type="expression" dxfId="30" priority="4">
      <formula>G16="②組合又は連合会"</formula>
    </cfRule>
  </conditionalFormatting>
  <conditionalFormatting sqref="AC17">
    <cfRule type="expression" dxfId="29" priority="1">
      <formula>AC16="②組合又は連合会"</formula>
    </cfRule>
  </conditionalFormatting>
  <conditionalFormatting sqref="AC18">
    <cfRule type="expression" dxfId="28" priority="2">
      <formula>AC16="②組合又は連合会"</formula>
    </cfRule>
  </conditionalFormatting>
  <conditionalFormatting sqref="AY17">
    <cfRule type="expression" dxfId="27" priority="39">
      <formula>AY16="②組合又は連合会"</formula>
    </cfRule>
  </conditionalFormatting>
  <conditionalFormatting sqref="AY18">
    <cfRule type="expression" dxfId="26" priority="40">
      <formula>AY16="②組合又は連合会"</formula>
    </cfRule>
  </conditionalFormatting>
  <conditionalFormatting sqref="BU17">
    <cfRule type="expression" dxfId="25" priority="19">
      <formula>BU16="②組合又は連合会"</formula>
    </cfRule>
  </conditionalFormatting>
  <conditionalFormatting sqref="BU18">
    <cfRule type="expression" dxfId="24" priority="20">
      <formula>BU16="②組合又は連合会"</formula>
    </cfRule>
  </conditionalFormatting>
  <conditionalFormatting sqref="CQ17">
    <cfRule type="expression" dxfId="23" priority="17">
      <formula>CQ16="②組合又は連合会"</formula>
    </cfRule>
  </conditionalFormatting>
  <conditionalFormatting sqref="CQ18">
    <cfRule type="expression" dxfId="22" priority="18">
      <formula>CQ16="②組合又は連合会"</formula>
    </cfRule>
  </conditionalFormatting>
  <conditionalFormatting sqref="DM17">
    <cfRule type="expression" dxfId="21" priority="15">
      <formula>DM16="②組合又は連合会"</formula>
    </cfRule>
  </conditionalFormatting>
  <conditionalFormatting sqref="DM18">
    <cfRule type="expression" dxfId="20" priority="16">
      <formula>DM16="②組合又は連合会"</formula>
    </cfRule>
  </conditionalFormatting>
  <conditionalFormatting sqref="EI17">
    <cfRule type="expression" dxfId="19" priority="13">
      <formula>EI16="②組合又は連合会"</formula>
    </cfRule>
  </conditionalFormatting>
  <conditionalFormatting sqref="EI18">
    <cfRule type="expression" dxfId="18" priority="14">
      <formula>EI16="②組合又は連合会"</formula>
    </cfRule>
  </conditionalFormatting>
  <conditionalFormatting sqref="FE17">
    <cfRule type="expression" dxfId="17" priority="11">
      <formula>FE16="②組合又は連合会"</formula>
    </cfRule>
  </conditionalFormatting>
  <conditionalFormatting sqref="FE18">
    <cfRule type="expression" dxfId="16" priority="12">
      <formula>FE16="②組合又は連合会"</formula>
    </cfRule>
  </conditionalFormatting>
  <conditionalFormatting sqref="GA17">
    <cfRule type="expression" dxfId="15" priority="9">
      <formula>GA16="②組合又は連合会"</formula>
    </cfRule>
  </conditionalFormatting>
  <conditionalFormatting sqref="GA18">
    <cfRule type="expression" dxfId="14" priority="10">
      <formula>GA16="②組合又は連合会"</formula>
    </cfRule>
  </conditionalFormatting>
  <conditionalFormatting sqref="GW17">
    <cfRule type="expression" dxfId="13" priority="7">
      <formula>GW16="②組合又は連合会"</formula>
    </cfRule>
  </conditionalFormatting>
  <conditionalFormatting sqref="GW18">
    <cfRule type="expression" dxfId="12" priority="8">
      <formula>GW16="②組合又は連合会"</formula>
    </cfRule>
  </conditionalFormatting>
  <conditionalFormatting sqref="HS17">
    <cfRule type="expression" dxfId="11" priority="5">
      <formula>HS16="②組合又は連合会"</formula>
    </cfRule>
  </conditionalFormatting>
  <conditionalFormatting sqref="HS18">
    <cfRule type="expression" dxfId="10" priority="6">
      <formula>HS16="②組合又は連合会"</formula>
    </cfRule>
  </conditionalFormatting>
  <dataValidations count="20">
    <dataValidation type="whole" allowBlank="1" showInputMessage="1" showErrorMessage="1" sqref="GA19 GW19 AY19 FE19 BU19 CQ19 DM19 EI19 HS19 G19 AC19" xr:uid="{0DD538E5-CC70-49B6-8768-F64A6ED9EFFA}">
      <formula1>0</formula1>
      <formula2>1000000000000000</formula2>
    </dataValidation>
    <dataValidation type="whole" allowBlank="1" showInputMessage="1" showErrorMessage="1" sqref="GA20 GW20 AY20 FE20 BU20 CQ20 DM20 EI20 HS20 G20 AC20" xr:uid="{6A89C799-BE9B-45E2-BB19-D347CD85CAA7}">
      <formula1>0</formula1>
      <formula2>100000000000000000</formula2>
    </dataValidation>
    <dataValidation type="whole" allowBlank="1" showInputMessage="1" showErrorMessage="1" sqref="BP22:BS22 BB22:BD22 BI22:BK22 HN22:HQ22 GZ22:HB22 HG22:HI22 GR22:GU22 GD22:GF22 GK22:GM22 CL22:CO22 BX22:BZ22 CE22:CG22 DH22:DK22 CT22:CV22 DA22:DC22 ED22:EG22 DP22:DR22 DW22:DY22 EZ22:FC22 EL22:EN22 ES22:EU22 FV22:FY22 FH22:FJ22 FO22:FQ22 IJ22:IM22 HV22:HX22 IC22:IE22 X22:AA22 J22:L22 Q22:S22 AT22:AW22 AF22:AH22 AM22:AO22" xr:uid="{25A1D8EB-2411-4314-B277-A4F59225C1E0}">
      <formula1>-10000000000000000</formula1>
      <formula2>10000000000000000</formula2>
    </dataValidation>
    <dataValidation type="whole" allowBlank="1" showInputMessage="1" showErrorMessage="1" sqref="AZ22 BG22 GX22 HE22 GB22 GI22 BV22 CC22 CR22 CY22 DN22 DU22 EJ22 EQ22 FF22 FM22 HT22 IA22 H22 O22 AD22 AK22" xr:uid="{73C42DEC-98D1-4367-8507-8C142FCA8287}">
      <formula1>0</formula1>
      <formula2>10000</formula2>
    </dataValidation>
    <dataValidation type="whole" allowBlank="1" showInputMessage="1" showErrorMessage="1" sqref="BN22 HL22 GP22 CJ22 DF22 EB22 EX22 FT22 IH22 V22 AR22" xr:uid="{BDE9898D-FAF3-4937-ABE9-D2B879AF2195}">
      <formula1>0</formula1>
      <formula2>100000</formula2>
    </dataValidation>
    <dataValidation type="textLength" allowBlank="1" showInputMessage="1" showErrorMessage="1" error="13桁の数字、またはT＋13桁の数字を入力してください。" sqref="GW9 FE9 AY9 EI9 BU9 CQ9 DM9 HS9 G9 AC9 GA9" xr:uid="{9E0DB17B-C477-4F6F-B320-FDB8E45B6637}">
      <formula1>13</formula1>
      <formula2>14</formula2>
    </dataValidation>
    <dataValidation type="list" allowBlank="1" showInputMessage="1" showErrorMessage="1" sqref="GW21 AY21 GA21 FE21 EI21 DM21 CQ21 BU21 HS21 G21 AC21" xr:uid="{AC3554CA-0AAF-4FAD-B826-AB56CD22E625}">
      <formula1>"暦年,事業年度"</formula1>
    </dataValidation>
    <dataValidation type="list" allowBlank="1" showInputMessage="1" showErrorMessage="1" sqref="AA37 AA39 R41:S41 R39:S39 AA35 AA33 R37:S37 R35:S35 R43:S43 R25:S25 AA25 R31:S31 R27:S27 R33:S33 R29:S29 HQ37 AA27 AA29 AA31 AA41 HQ39 HH41:HI41 HH39:HI39 HQ35 HQ33 HH37:HI37 HH35:HI35 HH43:HI43 HH25:HI25 HQ25 HH31:HI31 HH27:HI27 HH33:HI33 HH29:HI29 HQ27 HQ29 HQ31 HQ41 HQ43 AA43 AW37 AW39 AN41:AO41 AN39:AO39 AW35 AW33 AN37:AO37 AN35:AO35 AN43:AO43 AN25:AO25 AW25 AN31:AO31 AN27:AO27 AN33:AO33 AN29:AO29 AW27 AW29 AW31 AW41 AW43 BS37 BS39 BJ41:BK41 BJ39:BK39 BS35 BS33 BJ37:BK37 BJ35:BK35 BJ43:BK43 BJ25:BK25 BS25 BJ31:BK31 BJ27:BK27 BJ33:BK33 BJ29:BK29 BS27 BS29 BS31 BS41 BS43 CO37 CO39 CF41:CG41 CF39:CG39 CO35 CO33 CF37:CG37 CF35:CG35 CF43:CG43 CF25:CG25 CO25 CF31:CG31 CF27:CG27 CF33:CG33 CF29:CG29 CO27 CO29 CO31 CO41 CO43 DK37 DK39 DB41:DC41 DB39:DC39 DK35 DK33 DB37:DC37 DB35:DC35 DB43:DC43 DB25:DC25 DK25 DB31:DC31 DB27:DC27 DB33:DC33 DB29:DC29 DK27 DK29 DK31 DK41 DK43 EG37 EG39 DX41:DY41 DX39:DY39 EG35 EG33 DX37:DY37 DX35:DY35 DX43:DY43 DX25:DY25 EG25 DX31:DY31 DX27:DY27 DX33:DY33 DX29:DY29 EG27 EG29 EG31 EG41 EG43 FC37 FC39 ET41:EU41 ET39:EU39 FC35 FC33 ET37:EU37 ET35:EU35 ET43:EU43 ET25:EU25 FC25 ET31:EU31 ET27:EU27 ET33:EU33 ET29:EU29 FC27 FC29 FC31 FC41 FC43 FY37 FY39 FP41:FQ41 FP39:FQ39 FY35 FY33 FP37:FQ37 FP35:FQ35 FP43:FQ43 FP25:FQ25 FY25 FP31:FQ31 FP27:FQ27 FP33:FQ33 FP29:FQ29 FY27 FY29 FY31 FY41 FY43 GU37 GU39 GL41:GM41 GL39:GM39 GU35 GU33 GL37:GM37 GL35:GM35 GL43:GM43 GL25:GM25 GU25 GL31:GM31 GL27:GM27 GL33:GM33 GL29:GM29 GU27 GU29 GU31 GU41 GU43 IM37 IM39 ID41:IE41 ID39:IE39 IM35 IM33 ID37:IE37 ID35:IE35 ID43:IE43 ID25:IE25 IM25 ID31:IE31 ID27:IE27 ID33:IE33 ID29:IE29 IM27 IM29 IM31 IM41 IM43" xr:uid="{7F472F05-9330-4FAA-A081-81C73B9E7199}">
      <formula1>"○,"</formula1>
    </dataValidation>
    <dataValidation type="list" allowBlank="1" showInputMessage="1" showErrorMessage="1" sqref="GW16 GA16 AY16 FE16 BU16 CQ16 DM16 EI16 HS16 G16 AC16" xr:uid="{F4E42A6E-6D71-4F7E-A4AE-BC805476BBC2}">
      <formula1>"①会社又は個人,②組合又は連合会"</formula1>
    </dataValidation>
    <dataValidation type="list" allowBlank="1" showInputMessage="1" showErrorMessage="1" sqref="AY18:BT18" xr:uid="{B94BCCFA-1D97-4F81-93B3-A6903AD31A25}">
      <formula1>INDIRECT($AY$17)</formula1>
    </dataValidation>
    <dataValidation type="list" allowBlank="1" showInputMessage="1" showErrorMessage="1" sqref="G18:AB18" xr:uid="{4449C00B-EBA0-46B0-912B-3F0761F1163F}">
      <formula1>INDIRECT($G$17)</formula1>
    </dataValidation>
    <dataValidation type="list" allowBlank="1" showInputMessage="1" showErrorMessage="1" sqref="AC18:AX18" xr:uid="{A0BF1AE9-6C0F-4509-9AFE-1F022BC6691C}">
      <formula1>INDIRECT($AC$17)</formula1>
    </dataValidation>
    <dataValidation type="list" allowBlank="1" showInputMessage="1" showErrorMessage="1" sqref="BU18:CP18" xr:uid="{83E0A0B9-500D-401A-BB43-1FD6BF1D7D9F}">
      <formula1>INDIRECT($BU$17)</formula1>
    </dataValidation>
    <dataValidation type="list" allowBlank="1" showInputMessage="1" showErrorMessage="1" sqref="CQ18:DL18" xr:uid="{F84BE70F-CED5-4ACD-8F32-7EFA8DC185D3}">
      <formula1>INDIRECT($CQ$17)</formula1>
    </dataValidation>
    <dataValidation type="list" allowBlank="1" showInputMessage="1" showErrorMessage="1" sqref="DM18:EH18" xr:uid="{64E8A1A1-CD7D-41B9-9932-6E0AAE6AB59C}">
      <formula1>INDIRECT($DM$17)</formula1>
    </dataValidation>
    <dataValidation type="list" allowBlank="1" showInputMessage="1" showErrorMessage="1" sqref="EI18:FD18" xr:uid="{520EDF83-F16E-4CC4-95A5-6007BFAC22D8}">
      <formula1>INDIRECT($EI$17)</formula1>
    </dataValidation>
    <dataValidation type="list" allowBlank="1" showInputMessage="1" showErrorMessage="1" sqref="FE18:FZ18" xr:uid="{228C2570-5CE1-4617-9C02-F69B960F6963}">
      <formula1>INDIRECT($FE$17)</formula1>
    </dataValidation>
    <dataValidation type="list" allowBlank="1" showInputMessage="1" showErrorMessage="1" sqref="GA18:GV18" xr:uid="{2CDD258F-335A-4284-B483-8C42F524EF2E}">
      <formula1>INDIRECT($GA$17)</formula1>
    </dataValidation>
    <dataValidation type="list" allowBlank="1" showInputMessage="1" showErrorMessage="1" sqref="GW18:HR18" xr:uid="{3DCA582B-4526-40BC-A31F-A64A6E90802E}">
      <formula1>INDIRECT($GW$17)</formula1>
    </dataValidation>
    <dataValidation type="list" allowBlank="1" showInputMessage="1" showErrorMessage="1" sqref="HS18:IN18" xr:uid="{E897DDFC-C204-4C1D-88E8-41976B5475BA}">
      <formula1>INDIRECT($HS$17)</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949409B-F474-482B-8FC5-BDD0E139E4D7}">
          <x14:formula1>
            <xm:f>条件!$D$6:$D$25</xm:f>
          </x14:formula1>
          <xm:sqref>G17:IN17</xm:sqref>
        </x14:dataValidation>
        <x14:dataValidation type="list" allowBlank="1" showInputMessage="1" showErrorMessage="1" xr:uid="{C9562600-E16F-4472-A3B8-01D80E9EF763}">
          <x14:formula1>
            <xm:f>条件!$B$6:$B$52</xm:f>
          </x14:formula1>
          <xm:sqref>G12:IN12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E9959-C254-4283-B48F-4F8D32AFE922}">
  <dimension ref="A1:Q134"/>
  <sheetViews>
    <sheetView showGridLines="0" zoomScale="70" zoomScaleNormal="70" workbookViewId="0"/>
  </sheetViews>
  <sheetFormatPr defaultColWidth="9" defaultRowHeight="16.899999999999999"/>
  <cols>
    <col min="1" max="1" width="5.625" style="7" customWidth="1"/>
    <col min="2" max="3" width="3.625" style="7" customWidth="1"/>
    <col min="4" max="4" width="9.875" style="7" customWidth="1"/>
    <col min="5" max="5" width="78.875" style="7" customWidth="1"/>
    <col min="6" max="6" width="33.375" style="7" customWidth="1"/>
    <col min="7" max="17" width="12.5" style="7" customWidth="1"/>
    <col min="18" max="16384" width="9" style="7"/>
  </cols>
  <sheetData>
    <row r="1" spans="1:17">
      <c r="A1" s="72"/>
      <c r="B1" s="5"/>
      <c r="C1" s="5"/>
      <c r="D1" s="6"/>
      <c r="E1" s="73"/>
      <c r="F1" s="5"/>
      <c r="G1" s="5"/>
      <c r="H1" s="5"/>
      <c r="I1" s="5"/>
      <c r="J1" s="5"/>
      <c r="K1" s="5"/>
      <c r="L1" s="5"/>
      <c r="M1" s="5"/>
      <c r="N1" s="5"/>
      <c r="O1" s="5"/>
      <c r="P1" s="5"/>
      <c r="Q1" s="5"/>
    </row>
    <row r="2" spans="1:17">
      <c r="A2" s="74"/>
      <c r="B2" s="5"/>
      <c r="C2" s="5"/>
      <c r="D2" s="6"/>
      <c r="E2" s="5"/>
      <c r="F2" s="5"/>
      <c r="G2" s="5"/>
      <c r="H2" s="5"/>
      <c r="I2" s="5"/>
      <c r="J2" s="5"/>
      <c r="K2" s="5"/>
      <c r="L2" s="5"/>
      <c r="M2" s="5"/>
      <c r="N2" s="5"/>
      <c r="O2" s="5"/>
      <c r="P2" s="5"/>
      <c r="Q2" s="5"/>
    </row>
    <row r="3" spans="1:17" ht="20.45">
      <c r="A3" s="5"/>
      <c r="B3" s="8" t="s">
        <v>53</v>
      </c>
      <c r="C3" s="5"/>
      <c r="D3" s="6"/>
      <c r="E3" s="5"/>
      <c r="F3" s="5"/>
      <c r="G3" s="5"/>
      <c r="H3" s="5"/>
      <c r="I3" s="5"/>
      <c r="J3" s="5"/>
      <c r="K3" s="5"/>
      <c r="L3" s="5"/>
      <c r="M3" s="5"/>
      <c r="N3" s="5"/>
      <c r="O3" s="5"/>
      <c r="P3" s="5"/>
      <c r="Q3" s="5"/>
    </row>
    <row r="4" spans="1:17">
      <c r="A4" s="5"/>
      <c r="B4" s="9"/>
      <c r="C4" s="9"/>
      <c r="D4" s="6"/>
      <c r="E4" s="5"/>
      <c r="F4" s="5"/>
      <c r="G4" s="5"/>
      <c r="H4" s="5"/>
      <c r="I4" s="5"/>
      <c r="J4" s="5"/>
      <c r="K4" s="5"/>
      <c r="L4" s="5"/>
      <c r="M4" s="5"/>
      <c r="N4" s="5"/>
      <c r="O4" s="5"/>
      <c r="P4" s="5"/>
      <c r="Q4" s="5"/>
    </row>
    <row r="5" spans="1:17">
      <c r="A5" s="5"/>
      <c r="B5" s="9"/>
      <c r="C5" s="9"/>
      <c r="D5" s="6"/>
      <c r="E5" s="5"/>
      <c r="F5" s="5"/>
      <c r="G5" s="5"/>
      <c r="H5" s="5"/>
      <c r="I5" s="5"/>
      <c r="J5" s="5"/>
      <c r="K5" s="5"/>
      <c r="L5" s="5"/>
      <c r="M5" s="5"/>
      <c r="N5" s="5"/>
      <c r="O5" s="5"/>
      <c r="P5" s="5"/>
      <c r="Q5" s="5"/>
    </row>
    <row r="6" spans="1:17">
      <c r="A6" s="5"/>
      <c r="B6" s="9"/>
      <c r="C6" s="5"/>
      <c r="D6" s="6"/>
      <c r="E6" s="5"/>
      <c r="F6" s="5"/>
      <c r="G6" s="5"/>
      <c r="H6" s="5"/>
      <c r="I6" s="5"/>
      <c r="J6" s="75"/>
      <c r="K6" s="5"/>
      <c r="L6" s="5"/>
      <c r="M6" s="5"/>
      <c r="N6" s="5"/>
      <c r="O6" s="5"/>
      <c r="P6" s="5"/>
      <c r="Q6" s="5"/>
    </row>
    <row r="7" spans="1:17">
      <c r="A7" s="5"/>
      <c r="B7" s="5"/>
      <c r="C7" s="5"/>
      <c r="D7" s="76" t="s">
        <v>54</v>
      </c>
      <c r="E7" s="10"/>
      <c r="F7" s="5"/>
      <c r="G7" s="5"/>
      <c r="H7" s="5"/>
      <c r="I7" s="5"/>
      <c r="J7" s="75"/>
      <c r="K7" s="5"/>
      <c r="L7" s="5"/>
      <c r="M7" s="5"/>
      <c r="N7" s="5"/>
      <c r="O7" s="5"/>
      <c r="P7" s="5"/>
      <c r="Q7" s="5"/>
    </row>
    <row r="8" spans="1:17">
      <c r="A8" s="5"/>
      <c r="B8" s="5"/>
      <c r="C8" s="5"/>
      <c r="D8" s="76" t="s">
        <v>55</v>
      </c>
      <c r="E8" s="150"/>
      <c r="F8" s="5"/>
      <c r="G8" s="5"/>
      <c r="H8" s="5"/>
      <c r="I8" s="5"/>
      <c r="J8" s="75"/>
      <c r="K8" s="5"/>
      <c r="L8" s="5"/>
      <c r="M8" s="5"/>
      <c r="N8" s="5"/>
      <c r="O8" s="5"/>
      <c r="P8" s="5"/>
      <c r="Q8" s="5"/>
    </row>
    <row r="9" spans="1:17">
      <c r="A9" s="5"/>
      <c r="B9" s="9"/>
      <c r="C9" s="5"/>
      <c r="D9" s="76" t="s">
        <v>56</v>
      </c>
      <c r="E9" s="10"/>
      <c r="F9" s="5"/>
      <c r="G9" s="5"/>
      <c r="H9" s="5"/>
      <c r="I9" s="5"/>
      <c r="J9" s="5"/>
      <c r="K9" s="5"/>
      <c r="L9" s="5"/>
      <c r="M9" s="5"/>
      <c r="N9" s="5"/>
      <c r="O9" s="5"/>
      <c r="P9" s="5"/>
      <c r="Q9" s="5"/>
    </row>
    <row r="10" spans="1:17">
      <c r="A10" s="5"/>
      <c r="B10" s="5"/>
      <c r="C10" s="5"/>
      <c r="D10" s="76" t="s">
        <v>57</v>
      </c>
      <c r="E10" s="10"/>
      <c r="F10" s="77"/>
      <c r="G10" s="78" t="s">
        <v>58</v>
      </c>
      <c r="H10" s="78"/>
      <c r="I10" s="78"/>
      <c r="J10" s="78"/>
      <c r="K10" s="78"/>
      <c r="L10" s="78"/>
      <c r="M10" s="78"/>
      <c r="N10" s="78"/>
      <c r="O10" s="78"/>
      <c r="P10" s="78"/>
      <c r="Q10" s="78"/>
    </row>
    <row r="11" spans="1:17">
      <c r="A11" s="5"/>
      <c r="B11" s="5"/>
      <c r="C11" s="9"/>
      <c r="D11" s="76" t="s">
        <v>59</v>
      </c>
      <c r="E11" s="5"/>
      <c r="F11" s="5"/>
      <c r="G11" s="79" t="s">
        <v>60</v>
      </c>
      <c r="H11" s="79" t="s">
        <v>61</v>
      </c>
      <c r="I11" s="79" t="s">
        <v>62</v>
      </c>
      <c r="J11" s="80" t="s">
        <v>63</v>
      </c>
      <c r="K11" s="80"/>
      <c r="L11" s="80"/>
      <c r="M11" s="80"/>
      <c r="N11" s="80"/>
      <c r="O11" s="80"/>
      <c r="P11" s="80"/>
      <c r="Q11" s="80"/>
    </row>
    <row r="12" spans="1:17">
      <c r="A12" s="5"/>
      <c r="B12" s="9"/>
      <c r="C12" s="5"/>
      <c r="D12" s="76" t="s">
        <v>64</v>
      </c>
      <c r="E12" s="11"/>
      <c r="F12" s="5"/>
      <c r="G12" s="81" t="s">
        <v>65</v>
      </c>
      <c r="H12" s="81" t="s">
        <v>65</v>
      </c>
      <c r="I12" s="81" t="s">
        <v>65</v>
      </c>
      <c r="J12" s="81" t="s">
        <v>65</v>
      </c>
      <c r="K12" s="81" t="s">
        <v>65</v>
      </c>
      <c r="L12" s="81" t="s">
        <v>65</v>
      </c>
      <c r="M12" s="81" t="s">
        <v>65</v>
      </c>
      <c r="N12" s="81" t="s">
        <v>65</v>
      </c>
      <c r="O12" s="81" t="s">
        <v>65</v>
      </c>
      <c r="P12" s="81" t="s">
        <v>65</v>
      </c>
      <c r="Q12" s="81" t="s">
        <v>65</v>
      </c>
    </row>
    <row r="13" spans="1:17">
      <c r="A13" s="5"/>
      <c r="B13" s="5"/>
      <c r="C13" s="5"/>
      <c r="D13" s="82" t="s">
        <v>66</v>
      </c>
      <c r="E13" s="12"/>
      <c r="F13" s="83" t="s">
        <v>65</v>
      </c>
      <c r="G13" s="84" t="s">
        <v>65</v>
      </c>
      <c r="H13" s="84" t="s">
        <v>65</v>
      </c>
      <c r="I13" s="84" t="s">
        <v>65</v>
      </c>
      <c r="J13" s="84" t="s">
        <v>65</v>
      </c>
      <c r="K13" s="84" t="s">
        <v>65</v>
      </c>
      <c r="L13" s="84" t="s">
        <v>65</v>
      </c>
      <c r="M13" s="84" t="s">
        <v>65</v>
      </c>
      <c r="N13" s="84" t="s">
        <v>65</v>
      </c>
      <c r="O13" s="84" t="s">
        <v>65</v>
      </c>
      <c r="P13" s="84" t="s">
        <v>65</v>
      </c>
      <c r="Q13" s="84" t="s">
        <v>65</v>
      </c>
    </row>
    <row r="14" spans="1:17" ht="19.149999999999999">
      <c r="A14" s="5"/>
      <c r="B14" s="85"/>
      <c r="C14" s="5"/>
      <c r="D14" s="5"/>
      <c r="E14" s="5"/>
      <c r="F14" s="86"/>
      <c r="G14" s="87"/>
      <c r="H14" s="87"/>
      <c r="I14" s="87"/>
      <c r="J14" s="87"/>
      <c r="K14" s="87"/>
      <c r="L14" s="87"/>
      <c r="M14" s="87"/>
      <c r="N14" s="87"/>
      <c r="O14" s="87"/>
      <c r="P14" s="87"/>
      <c r="Q14" s="87"/>
    </row>
    <row r="15" spans="1:17" ht="19.149999999999999">
      <c r="A15" s="5"/>
      <c r="B15" s="85" t="s">
        <v>67</v>
      </c>
      <c r="C15" s="5"/>
      <c r="D15" s="5"/>
      <c r="E15" s="9" t="s">
        <v>68</v>
      </c>
      <c r="F15" s="86"/>
      <c r="G15" s="87"/>
      <c r="H15" s="87"/>
      <c r="I15" s="87"/>
      <c r="J15" s="87"/>
      <c r="K15" s="87"/>
      <c r="L15" s="87"/>
      <c r="M15" s="87"/>
      <c r="N15" s="87"/>
      <c r="O15" s="87"/>
      <c r="P15" s="87"/>
      <c r="Q15" s="87"/>
    </row>
    <row r="16" spans="1:17" ht="19.149999999999999">
      <c r="A16" s="5"/>
      <c r="B16" s="85"/>
      <c r="C16" s="5"/>
      <c r="D16" s="155"/>
      <c r="E16" s="88" t="s">
        <v>69</v>
      </c>
      <c r="F16" s="86"/>
      <c r="G16" s="87"/>
      <c r="H16" s="87"/>
      <c r="I16" s="87"/>
      <c r="J16" s="87"/>
      <c r="K16" s="87"/>
      <c r="L16" s="87"/>
      <c r="M16" s="87"/>
      <c r="N16" s="87"/>
      <c r="O16" s="87"/>
      <c r="P16" s="87"/>
      <c r="Q16" s="87"/>
    </row>
    <row r="17" spans="1:17" ht="33.6">
      <c r="A17" s="5"/>
      <c r="B17" s="85"/>
      <c r="C17" s="5"/>
      <c r="D17" s="155"/>
      <c r="E17" s="89" t="s">
        <v>70</v>
      </c>
      <c r="F17" s="86"/>
      <c r="G17" s="87"/>
      <c r="H17" s="87"/>
      <c r="I17" s="87"/>
      <c r="J17" s="87"/>
      <c r="K17" s="87"/>
      <c r="L17" s="87"/>
      <c r="M17" s="87"/>
      <c r="N17" s="87"/>
      <c r="O17" s="87"/>
      <c r="P17" s="87"/>
      <c r="Q17" s="87"/>
    </row>
    <row r="18" spans="1:17" ht="19.149999999999999">
      <c r="A18" s="5"/>
      <c r="B18" s="85"/>
      <c r="C18" s="5"/>
      <c r="D18" s="155"/>
      <c r="E18" s="90" t="s">
        <v>71</v>
      </c>
      <c r="F18" s="86"/>
      <c r="G18" s="87"/>
      <c r="H18" s="87"/>
      <c r="I18" s="87"/>
      <c r="J18" s="87"/>
      <c r="K18" s="87"/>
      <c r="L18" s="87"/>
      <c r="M18" s="87"/>
      <c r="N18" s="87"/>
      <c r="O18" s="87"/>
      <c r="P18" s="87"/>
      <c r="Q18" s="87"/>
    </row>
    <row r="19" spans="1:17">
      <c r="A19" s="5"/>
      <c r="B19" s="5"/>
      <c r="C19" s="5"/>
      <c r="D19" s="155"/>
      <c r="E19" s="88" t="s">
        <v>72</v>
      </c>
      <c r="F19" s="5"/>
      <c r="G19" s="5" t="s">
        <v>58</v>
      </c>
      <c r="H19" s="5"/>
      <c r="I19" s="5"/>
      <c r="J19" s="5"/>
      <c r="K19" s="5"/>
      <c r="L19" s="5"/>
      <c r="M19" s="5"/>
      <c r="N19" s="5"/>
      <c r="O19" s="5"/>
      <c r="P19" s="5"/>
      <c r="Q19" s="5"/>
    </row>
    <row r="20" spans="1:17">
      <c r="A20" s="5"/>
      <c r="B20" s="37"/>
      <c r="C20" s="5"/>
      <c r="D20" s="5"/>
      <c r="E20" s="5"/>
      <c r="F20" s="5"/>
      <c r="G20" s="91" t="s">
        <v>60</v>
      </c>
      <c r="H20" s="91" t="s">
        <v>61</v>
      </c>
      <c r="I20" s="91" t="s">
        <v>62</v>
      </c>
      <c r="J20" s="183" t="s">
        <v>63</v>
      </c>
      <c r="K20" s="184"/>
      <c r="L20" s="184"/>
      <c r="M20" s="184"/>
      <c r="N20" s="184"/>
      <c r="O20" s="184"/>
      <c r="P20" s="184"/>
      <c r="Q20" s="185"/>
    </row>
    <row r="21" spans="1:17">
      <c r="A21" s="5"/>
      <c r="B21" s="92" t="s">
        <v>73</v>
      </c>
      <c r="C21" s="92"/>
      <c r="D21" s="92"/>
      <c r="E21" s="92"/>
      <c r="F21" s="5"/>
      <c r="G21" s="93" t="s">
        <v>65</v>
      </c>
      <c r="H21" s="93" t="s">
        <v>65</v>
      </c>
      <c r="I21" s="93" t="s">
        <v>65</v>
      </c>
      <c r="J21" s="93" t="s">
        <v>65</v>
      </c>
      <c r="K21" s="93" t="s">
        <v>65</v>
      </c>
      <c r="L21" s="93" t="s">
        <v>65</v>
      </c>
      <c r="M21" s="93" t="s">
        <v>65</v>
      </c>
      <c r="N21" s="93" t="s">
        <v>65</v>
      </c>
      <c r="O21" s="93" t="s">
        <v>65</v>
      </c>
      <c r="P21" s="93" t="s">
        <v>65</v>
      </c>
      <c r="Q21" s="93" t="s">
        <v>65</v>
      </c>
    </row>
    <row r="22" spans="1:17">
      <c r="A22" s="5"/>
      <c r="B22" s="94">
        <v>1</v>
      </c>
      <c r="C22" s="95" t="s">
        <v>74</v>
      </c>
      <c r="D22" s="96"/>
      <c r="E22" s="97"/>
      <c r="F22" s="97"/>
      <c r="G22" s="98" t="s">
        <v>65</v>
      </c>
      <c r="H22" s="98" t="s">
        <v>65</v>
      </c>
      <c r="I22" s="98" t="s">
        <v>65</v>
      </c>
      <c r="J22" s="98" t="s">
        <v>65</v>
      </c>
      <c r="K22" s="98" t="s">
        <v>65</v>
      </c>
      <c r="L22" s="98" t="s">
        <v>65</v>
      </c>
      <c r="M22" s="98" t="s">
        <v>65</v>
      </c>
      <c r="N22" s="98" t="s">
        <v>65</v>
      </c>
      <c r="O22" s="98" t="s">
        <v>65</v>
      </c>
      <c r="P22" s="98" t="s">
        <v>65</v>
      </c>
      <c r="Q22" s="98" t="s">
        <v>65</v>
      </c>
    </row>
    <row r="23" spans="1:17">
      <c r="A23" s="5"/>
      <c r="B23" s="5"/>
      <c r="C23" s="99"/>
      <c r="D23" s="100" t="s">
        <v>75</v>
      </c>
      <c r="E23" s="101" t="s">
        <v>76</v>
      </c>
      <c r="F23" s="102"/>
      <c r="G23" s="13" t="str">
        <f>IF(AND(G24="",G30=""),"",SUM(G24,G30))</f>
        <v/>
      </c>
      <c r="H23" s="13" t="str">
        <f>IF(AND(H24="",H30=""),"",SUM(H24,H30))</f>
        <v/>
      </c>
      <c r="I23" s="13" t="str">
        <f>IF(AND(I24="",I30=""),"",SUM(I24,I30))</f>
        <v/>
      </c>
      <c r="J23" s="103"/>
      <c r="K23" s="103"/>
      <c r="L23" s="103"/>
      <c r="M23" s="103"/>
      <c r="N23" s="103"/>
      <c r="O23" s="103"/>
      <c r="P23" s="103"/>
      <c r="Q23" s="103"/>
    </row>
    <row r="24" spans="1:17">
      <c r="A24" s="5"/>
      <c r="B24" s="5"/>
      <c r="C24" s="104"/>
      <c r="D24" s="100" t="s">
        <v>77</v>
      </c>
      <c r="E24" s="105" t="s">
        <v>78</v>
      </c>
      <c r="F24" s="14"/>
      <c r="G24" s="13" t="str">
        <f>IF(OR(G25="",G26="",G27="",G28="",G29=""),"",SUM(G25:G29))</f>
        <v/>
      </c>
      <c r="H24" s="13" t="str">
        <f t="shared" ref="H24:I24" si="0">IF(OR(H25="",H26="",H27="",H28="",H29=""),"",SUM(H25:H29))</f>
        <v/>
      </c>
      <c r="I24" s="13" t="str">
        <f t="shared" si="0"/>
        <v/>
      </c>
      <c r="J24" s="103"/>
      <c r="K24" s="103"/>
      <c r="L24" s="103"/>
      <c r="M24" s="103"/>
      <c r="N24" s="103"/>
      <c r="O24" s="103"/>
      <c r="P24" s="103"/>
      <c r="Q24" s="103"/>
    </row>
    <row r="25" spans="1:17">
      <c r="A25" s="5"/>
      <c r="B25" s="5"/>
      <c r="C25" s="104"/>
      <c r="D25" s="100" t="s">
        <v>79</v>
      </c>
      <c r="E25" s="106" t="s">
        <v>80</v>
      </c>
      <c r="F25" s="14"/>
      <c r="G25" s="15"/>
      <c r="H25" s="15"/>
      <c r="I25" s="15"/>
      <c r="J25" s="103"/>
      <c r="K25" s="103"/>
      <c r="L25" s="103"/>
      <c r="M25" s="103"/>
      <c r="N25" s="103"/>
      <c r="O25" s="103"/>
      <c r="P25" s="103"/>
      <c r="Q25" s="103"/>
    </row>
    <row r="26" spans="1:17">
      <c r="A26" s="5"/>
      <c r="B26" s="5"/>
      <c r="C26" s="104"/>
      <c r="D26" s="100" t="s">
        <v>81</v>
      </c>
      <c r="E26" s="106" t="s">
        <v>82</v>
      </c>
      <c r="F26" s="14"/>
      <c r="G26" s="15"/>
      <c r="H26" s="15"/>
      <c r="I26" s="15"/>
      <c r="J26" s="103"/>
      <c r="K26" s="103"/>
      <c r="L26" s="103"/>
      <c r="M26" s="103"/>
      <c r="N26" s="103"/>
      <c r="O26" s="103"/>
      <c r="P26" s="103"/>
      <c r="Q26" s="103"/>
    </row>
    <row r="27" spans="1:17">
      <c r="A27" s="5"/>
      <c r="B27" s="5"/>
      <c r="C27" s="104"/>
      <c r="D27" s="100" t="s">
        <v>83</v>
      </c>
      <c r="E27" s="106" t="s">
        <v>84</v>
      </c>
      <c r="F27" s="14"/>
      <c r="G27" s="15"/>
      <c r="H27" s="15"/>
      <c r="I27" s="15"/>
      <c r="J27" s="103"/>
      <c r="K27" s="103"/>
      <c r="L27" s="103"/>
      <c r="M27" s="103"/>
      <c r="N27" s="103"/>
      <c r="O27" s="103"/>
      <c r="P27" s="103"/>
      <c r="Q27" s="103"/>
    </row>
    <row r="28" spans="1:17">
      <c r="A28" s="5"/>
      <c r="B28" s="5"/>
      <c r="C28" s="104"/>
      <c r="D28" s="100" t="s">
        <v>85</v>
      </c>
      <c r="E28" s="106" t="s">
        <v>86</v>
      </c>
      <c r="F28" s="14"/>
      <c r="G28" s="15"/>
      <c r="H28" s="15"/>
      <c r="I28" s="15"/>
      <c r="J28" s="103"/>
      <c r="K28" s="103"/>
      <c r="L28" s="103"/>
      <c r="M28" s="103"/>
      <c r="N28" s="103"/>
      <c r="O28" s="103"/>
      <c r="P28" s="103"/>
      <c r="Q28" s="103"/>
    </row>
    <row r="29" spans="1:17">
      <c r="A29" s="5"/>
      <c r="B29" s="5"/>
      <c r="C29" s="104"/>
      <c r="D29" s="100" t="s">
        <v>87</v>
      </c>
      <c r="E29" s="106" t="s">
        <v>88</v>
      </c>
      <c r="F29" s="14"/>
      <c r="G29" s="15"/>
      <c r="H29" s="15"/>
      <c r="I29" s="15"/>
      <c r="J29" s="103"/>
      <c r="K29" s="103"/>
      <c r="L29" s="103"/>
      <c r="M29" s="103"/>
      <c r="N29" s="103"/>
      <c r="O29" s="103"/>
      <c r="P29" s="103"/>
      <c r="Q29" s="103"/>
    </row>
    <row r="30" spans="1:17">
      <c r="A30" s="5" t="s">
        <v>89</v>
      </c>
      <c r="B30" s="5" t="s">
        <v>90</v>
      </c>
      <c r="C30" s="104"/>
      <c r="D30" s="100" t="s">
        <v>91</v>
      </c>
      <c r="E30" s="105" t="s">
        <v>92</v>
      </c>
      <c r="F30" s="14"/>
      <c r="G30" s="13" t="str">
        <f>IF(AND(G31="",G32="",G33=""),"",SUM(G31,G32,G33))</f>
        <v/>
      </c>
      <c r="H30" s="13" t="str">
        <f t="shared" ref="H30:I30" si="1">IF(AND(H31="",H32="",H33=""),"",SUM(H31,H32,H33))</f>
        <v/>
      </c>
      <c r="I30" s="13" t="str">
        <f t="shared" si="1"/>
        <v/>
      </c>
      <c r="J30" s="103"/>
      <c r="K30" s="103"/>
      <c r="L30" s="103"/>
      <c r="M30" s="103"/>
      <c r="N30" s="103"/>
      <c r="O30" s="103"/>
      <c r="P30" s="103"/>
      <c r="Q30" s="103"/>
    </row>
    <row r="31" spans="1:17">
      <c r="A31" s="5"/>
      <c r="B31" s="5"/>
      <c r="C31" s="104"/>
      <c r="D31" s="100" t="s">
        <v>93</v>
      </c>
      <c r="E31" s="106" t="s">
        <v>94</v>
      </c>
      <c r="F31" s="14"/>
      <c r="G31" s="15"/>
      <c r="H31" s="15"/>
      <c r="I31" s="15"/>
      <c r="J31" s="103"/>
      <c r="K31" s="103"/>
      <c r="L31" s="103"/>
      <c r="M31" s="103"/>
      <c r="N31" s="103"/>
      <c r="O31" s="103"/>
      <c r="P31" s="103"/>
      <c r="Q31" s="103"/>
    </row>
    <row r="32" spans="1:17">
      <c r="A32" s="5"/>
      <c r="B32" s="5"/>
      <c r="C32" s="104"/>
      <c r="D32" s="100" t="s">
        <v>95</v>
      </c>
      <c r="E32" s="105" t="s">
        <v>96</v>
      </c>
      <c r="F32" s="14"/>
      <c r="G32" s="15"/>
      <c r="H32" s="15"/>
      <c r="I32" s="15"/>
      <c r="J32" s="103"/>
      <c r="K32" s="103"/>
      <c r="L32" s="103"/>
      <c r="M32" s="103"/>
      <c r="N32" s="103"/>
      <c r="O32" s="103"/>
      <c r="P32" s="103"/>
      <c r="Q32" s="103"/>
    </row>
    <row r="33" spans="1:17">
      <c r="A33" s="5"/>
      <c r="B33" s="5"/>
      <c r="C33" s="104"/>
      <c r="D33" s="100" t="s">
        <v>97</v>
      </c>
      <c r="E33" s="105" t="s">
        <v>98</v>
      </c>
      <c r="F33" s="14"/>
      <c r="G33" s="15"/>
      <c r="H33" s="15"/>
      <c r="I33" s="15"/>
      <c r="J33" s="103"/>
      <c r="K33" s="103"/>
      <c r="L33" s="103"/>
      <c r="M33" s="103"/>
      <c r="N33" s="103"/>
      <c r="O33" s="103"/>
      <c r="P33" s="103"/>
      <c r="Q33" s="103"/>
    </row>
    <row r="34" spans="1:17">
      <c r="A34" s="5"/>
      <c r="B34" s="5"/>
      <c r="C34" s="104"/>
      <c r="D34" s="100" t="s">
        <v>99</v>
      </c>
      <c r="E34" s="101" t="s">
        <v>100</v>
      </c>
      <c r="F34" s="102"/>
      <c r="G34" s="13" t="str">
        <f>IF(AND(G35="",G40=""),"",G35+G40)</f>
        <v/>
      </c>
      <c r="H34" s="13" t="str">
        <f>IF(AND(H35="",H40=""),"",H35+H40)</f>
        <v/>
      </c>
      <c r="I34" s="13" t="str">
        <f t="shared" ref="I34" si="2">IF(AND(I35="",I40=""),"",I35+I40)</f>
        <v/>
      </c>
      <c r="J34" s="103"/>
      <c r="K34" s="103"/>
      <c r="L34" s="103"/>
      <c r="M34" s="103"/>
      <c r="N34" s="103"/>
      <c r="O34" s="103"/>
      <c r="P34" s="103"/>
      <c r="Q34" s="103"/>
    </row>
    <row r="35" spans="1:17">
      <c r="A35" s="5"/>
      <c r="B35" s="5"/>
      <c r="C35" s="104"/>
      <c r="D35" s="100" t="s">
        <v>101</v>
      </c>
      <c r="E35" s="105" t="s">
        <v>102</v>
      </c>
      <c r="F35" s="14"/>
      <c r="G35" s="13" t="str">
        <f>IF(AND(G36="",G37="",G38="",G39=""),"",SUM(G36:G39))</f>
        <v/>
      </c>
      <c r="H35" s="13" t="str">
        <f t="shared" ref="H35:I35" si="3">IF(AND(H36="",H37="",H38="",H39=""),"",SUM(H36:H39))</f>
        <v/>
      </c>
      <c r="I35" s="13" t="str">
        <f t="shared" si="3"/>
        <v/>
      </c>
      <c r="J35" s="103"/>
      <c r="K35" s="103"/>
      <c r="L35" s="103"/>
      <c r="M35" s="103"/>
      <c r="N35" s="103"/>
      <c r="O35" s="103"/>
      <c r="P35" s="103"/>
      <c r="Q35" s="103"/>
    </row>
    <row r="36" spans="1:17">
      <c r="A36" s="5"/>
      <c r="B36" s="5"/>
      <c r="C36" s="104"/>
      <c r="D36" s="100" t="s">
        <v>103</v>
      </c>
      <c r="E36" s="106" t="s">
        <v>104</v>
      </c>
      <c r="F36" s="14"/>
      <c r="G36" s="15"/>
      <c r="H36" s="15"/>
      <c r="I36" s="15"/>
      <c r="J36" s="103"/>
      <c r="K36" s="103"/>
      <c r="L36" s="103"/>
      <c r="M36" s="103"/>
      <c r="N36" s="103"/>
      <c r="O36" s="103"/>
      <c r="P36" s="103"/>
      <c r="Q36" s="103"/>
    </row>
    <row r="37" spans="1:17">
      <c r="A37" s="5"/>
      <c r="B37" s="5"/>
      <c r="C37" s="104"/>
      <c r="D37" s="100" t="s">
        <v>105</v>
      </c>
      <c r="E37" s="106" t="s">
        <v>106</v>
      </c>
      <c r="F37" s="14"/>
      <c r="G37" s="15"/>
      <c r="H37" s="15"/>
      <c r="I37" s="15"/>
      <c r="J37" s="103"/>
      <c r="K37" s="103"/>
      <c r="L37" s="103"/>
      <c r="M37" s="103"/>
      <c r="N37" s="103"/>
      <c r="O37" s="103"/>
      <c r="P37" s="103"/>
      <c r="Q37" s="103"/>
    </row>
    <row r="38" spans="1:17">
      <c r="A38" s="5"/>
      <c r="B38" s="5"/>
      <c r="C38" s="104"/>
      <c r="D38" s="100" t="s">
        <v>107</v>
      </c>
      <c r="E38" s="106" t="s">
        <v>108</v>
      </c>
      <c r="F38" s="14"/>
      <c r="G38" s="15"/>
      <c r="H38" s="15"/>
      <c r="I38" s="15"/>
      <c r="J38" s="103"/>
      <c r="K38" s="103"/>
      <c r="L38" s="103"/>
      <c r="M38" s="103"/>
      <c r="N38" s="103"/>
      <c r="O38" s="103"/>
      <c r="P38" s="103"/>
      <c r="Q38" s="103"/>
    </row>
    <row r="39" spans="1:17">
      <c r="A39" s="5"/>
      <c r="B39" s="5"/>
      <c r="C39" s="104"/>
      <c r="D39" s="100" t="s">
        <v>109</v>
      </c>
      <c r="E39" s="106" t="s">
        <v>110</v>
      </c>
      <c r="F39" s="14"/>
      <c r="G39" s="15"/>
      <c r="H39" s="15"/>
      <c r="I39" s="15"/>
      <c r="J39" s="103"/>
      <c r="K39" s="103"/>
      <c r="L39" s="103"/>
      <c r="M39" s="103"/>
      <c r="N39" s="103"/>
      <c r="O39" s="103"/>
      <c r="P39" s="103"/>
      <c r="Q39" s="103"/>
    </row>
    <row r="40" spans="1:17">
      <c r="A40" s="5"/>
      <c r="B40" s="5"/>
      <c r="C40" s="104"/>
      <c r="D40" s="100" t="s">
        <v>111</v>
      </c>
      <c r="E40" s="105" t="s">
        <v>112</v>
      </c>
      <c r="F40" s="14"/>
      <c r="G40" s="13" t="str">
        <f>IF(AND(G41="",G42="",G43=""),"",SUM(G41:G43))</f>
        <v/>
      </c>
      <c r="H40" s="13" t="str">
        <f>IF(AND(H41="",H42="",H43=""),"",SUM(H41:H43))</f>
        <v/>
      </c>
      <c r="I40" s="13" t="str">
        <f>IF(AND(I41="",I42="",I43=""),"",SUM(I41:I43))</f>
        <v/>
      </c>
      <c r="J40" s="103"/>
      <c r="K40" s="103"/>
      <c r="L40" s="103"/>
      <c r="M40" s="103"/>
      <c r="N40" s="103"/>
      <c r="O40" s="103"/>
      <c r="P40" s="103"/>
      <c r="Q40" s="103"/>
    </row>
    <row r="41" spans="1:17">
      <c r="A41" s="5"/>
      <c r="B41" s="5"/>
      <c r="C41" s="104"/>
      <c r="D41" s="100" t="s">
        <v>113</v>
      </c>
      <c r="E41" s="106" t="s">
        <v>114</v>
      </c>
      <c r="F41" s="14"/>
      <c r="G41" s="15"/>
      <c r="H41" s="15"/>
      <c r="I41" s="15"/>
      <c r="J41" s="103"/>
      <c r="K41" s="103"/>
      <c r="L41" s="103"/>
      <c r="M41" s="103"/>
      <c r="N41" s="103"/>
      <c r="O41" s="103"/>
      <c r="P41" s="103"/>
      <c r="Q41" s="103"/>
    </row>
    <row r="42" spans="1:17">
      <c r="A42" s="5"/>
      <c r="B42" s="5"/>
      <c r="C42" s="104"/>
      <c r="D42" s="100" t="s">
        <v>115</v>
      </c>
      <c r="E42" s="106" t="s">
        <v>116</v>
      </c>
      <c r="F42" s="14"/>
      <c r="G42" s="15"/>
      <c r="H42" s="15"/>
      <c r="I42" s="15"/>
      <c r="J42" s="103"/>
      <c r="K42" s="103"/>
      <c r="L42" s="103"/>
      <c r="M42" s="103"/>
      <c r="N42" s="103"/>
      <c r="O42" s="103"/>
      <c r="P42" s="103"/>
      <c r="Q42" s="103"/>
    </row>
    <row r="43" spans="1:17">
      <c r="A43" s="5"/>
      <c r="B43" s="5"/>
      <c r="C43" s="104"/>
      <c r="D43" s="100" t="s">
        <v>117</v>
      </c>
      <c r="E43" s="106" t="s">
        <v>118</v>
      </c>
      <c r="F43" s="14"/>
      <c r="G43" s="15"/>
      <c r="H43" s="15"/>
      <c r="I43" s="15"/>
      <c r="J43" s="103"/>
      <c r="K43" s="103"/>
      <c r="L43" s="103"/>
      <c r="M43" s="103"/>
      <c r="N43" s="103"/>
      <c r="O43" s="103"/>
      <c r="P43" s="103"/>
      <c r="Q43" s="103"/>
    </row>
    <row r="44" spans="1:17">
      <c r="A44" s="5"/>
      <c r="B44" s="5"/>
      <c r="C44" s="104"/>
      <c r="D44" s="107" t="s">
        <v>119</v>
      </c>
      <c r="E44" s="108" t="s">
        <v>120</v>
      </c>
      <c r="F44" s="109" t="s">
        <v>121</v>
      </c>
      <c r="G44" s="13" t="str">
        <f>IF(AND(G45="",G46="",G47="",G48=""),"",SUM(G45:G48))</f>
        <v/>
      </c>
      <c r="H44" s="13" t="str">
        <f>IF(AND(H45="",H46="",H47="",H48=""),"",SUM(H45:H48))</f>
        <v/>
      </c>
      <c r="I44" s="13" t="str">
        <f t="shared" ref="I44" si="4">IF(AND(I45="",I46="",I47="",I48=""),"",SUM(I45:I48))</f>
        <v/>
      </c>
      <c r="J44" s="103"/>
      <c r="K44" s="103"/>
      <c r="L44" s="103"/>
      <c r="M44" s="103"/>
      <c r="N44" s="103"/>
      <c r="O44" s="103"/>
      <c r="P44" s="103"/>
      <c r="Q44" s="103"/>
    </row>
    <row r="45" spans="1:17">
      <c r="A45" s="5"/>
      <c r="B45" s="5"/>
      <c r="C45" s="104"/>
      <c r="D45" s="107" t="s">
        <v>122</v>
      </c>
      <c r="E45" s="110" t="s">
        <v>123</v>
      </c>
      <c r="F45" s="14"/>
      <c r="G45" s="15"/>
      <c r="H45" s="15"/>
      <c r="I45" s="15"/>
      <c r="J45" s="103"/>
      <c r="K45" s="103"/>
      <c r="L45" s="103"/>
      <c r="M45" s="103"/>
      <c r="N45" s="103"/>
      <c r="O45" s="103"/>
      <c r="P45" s="103"/>
      <c r="Q45" s="103"/>
    </row>
    <row r="46" spans="1:17">
      <c r="A46" s="5"/>
      <c r="B46" s="5"/>
      <c r="C46" s="104"/>
      <c r="D46" s="107" t="s">
        <v>124</v>
      </c>
      <c r="E46" s="110" t="s">
        <v>125</v>
      </c>
      <c r="F46" s="14"/>
      <c r="G46" s="15"/>
      <c r="H46" s="15"/>
      <c r="I46" s="15"/>
      <c r="J46" s="103"/>
      <c r="K46" s="103"/>
      <c r="L46" s="103"/>
      <c r="M46" s="103"/>
      <c r="N46" s="103"/>
      <c r="O46" s="103"/>
      <c r="P46" s="103"/>
      <c r="Q46" s="103"/>
    </row>
    <row r="47" spans="1:17">
      <c r="A47" s="5"/>
      <c r="B47" s="5"/>
      <c r="C47" s="104"/>
      <c r="D47" s="107" t="s">
        <v>126</v>
      </c>
      <c r="E47" s="110" t="s">
        <v>127</v>
      </c>
      <c r="F47" s="14"/>
      <c r="G47" s="15"/>
      <c r="H47" s="15"/>
      <c r="I47" s="15"/>
      <c r="J47" s="103"/>
      <c r="K47" s="103"/>
      <c r="L47" s="103"/>
      <c r="M47" s="103"/>
      <c r="N47" s="103"/>
      <c r="O47" s="103"/>
      <c r="P47" s="103"/>
      <c r="Q47" s="103"/>
    </row>
    <row r="48" spans="1:17">
      <c r="A48" s="5"/>
      <c r="B48" s="5"/>
      <c r="C48" s="104"/>
      <c r="D48" s="107" t="s">
        <v>128</v>
      </c>
      <c r="E48" s="110" t="s">
        <v>129</v>
      </c>
      <c r="F48" s="14"/>
      <c r="G48" s="15"/>
      <c r="H48" s="15"/>
      <c r="I48" s="15"/>
      <c r="J48" s="103"/>
      <c r="K48" s="103"/>
      <c r="L48" s="103"/>
      <c r="M48" s="103"/>
      <c r="N48" s="103"/>
      <c r="O48" s="103"/>
      <c r="P48" s="103"/>
      <c r="Q48" s="103"/>
    </row>
    <row r="49" spans="1:17">
      <c r="A49" s="5"/>
      <c r="B49" s="5"/>
      <c r="C49" s="104"/>
      <c r="D49" s="107" t="s">
        <v>130</v>
      </c>
      <c r="E49" s="111" t="s">
        <v>131</v>
      </c>
      <c r="F49" s="14"/>
      <c r="G49" s="13" t="str">
        <f>IF(AND(G34="",G44=""),"",G34+G44)</f>
        <v/>
      </c>
      <c r="H49" s="13" t="str">
        <f t="shared" ref="H49:I49" si="5">IF(AND(H34="",H44=""),"",H34+H44)</f>
        <v/>
      </c>
      <c r="I49" s="13" t="str">
        <f t="shared" si="5"/>
        <v/>
      </c>
      <c r="J49" s="103"/>
      <c r="K49" s="103"/>
      <c r="L49" s="103"/>
      <c r="M49" s="103"/>
      <c r="N49" s="103"/>
      <c r="O49" s="103"/>
      <c r="P49" s="103"/>
      <c r="Q49" s="103"/>
    </row>
    <row r="50" spans="1:17">
      <c r="A50" s="5"/>
      <c r="B50" s="5"/>
      <c r="C50" s="5"/>
      <c r="D50" s="6"/>
      <c r="E50" s="5"/>
      <c r="F50" s="5"/>
      <c r="G50" s="5"/>
      <c r="H50" s="5"/>
      <c r="I50" s="5"/>
      <c r="J50" s="5"/>
      <c r="K50" s="5"/>
      <c r="L50" s="5"/>
      <c r="M50" s="5"/>
      <c r="N50" s="5"/>
      <c r="O50" s="5"/>
      <c r="P50" s="5"/>
      <c r="Q50" s="5"/>
    </row>
    <row r="51" spans="1:17">
      <c r="A51" s="5"/>
      <c r="B51" s="5"/>
      <c r="C51" s="5"/>
      <c r="D51" s="6"/>
      <c r="E51" s="5"/>
      <c r="F51" s="6" t="s">
        <v>132</v>
      </c>
      <c r="G51" s="112" t="e">
        <f>G23-G49</f>
        <v>#VALUE!</v>
      </c>
      <c r="H51" s="112" t="e">
        <f>H23-H49</f>
        <v>#VALUE!</v>
      </c>
      <c r="I51" s="112" t="e">
        <f>I23-I49</f>
        <v>#VALUE!</v>
      </c>
      <c r="J51" s="5"/>
      <c r="K51" s="5"/>
      <c r="L51" s="5"/>
      <c r="M51" s="5"/>
      <c r="N51" s="5"/>
      <c r="O51" s="5"/>
      <c r="P51" s="5"/>
      <c r="Q51" s="5"/>
    </row>
    <row r="52" spans="1:17">
      <c r="A52" s="5"/>
      <c r="B52" s="5"/>
      <c r="C52" s="5"/>
      <c r="D52" s="6"/>
      <c r="E52" s="5"/>
      <c r="F52" s="5"/>
      <c r="G52" s="5"/>
      <c r="H52" s="5"/>
      <c r="I52" s="5"/>
      <c r="J52" s="5"/>
      <c r="K52" s="5"/>
      <c r="L52" s="5"/>
      <c r="M52" s="5"/>
      <c r="N52" s="5"/>
      <c r="O52" s="5"/>
      <c r="P52" s="5"/>
      <c r="Q52" s="5"/>
    </row>
    <row r="53" spans="1:17">
      <c r="A53" s="5"/>
      <c r="B53" s="5"/>
      <c r="C53" s="5"/>
      <c r="D53" s="5"/>
      <c r="E53" s="5"/>
      <c r="F53" s="5"/>
      <c r="G53" s="5" t="s">
        <v>58</v>
      </c>
      <c r="H53" s="5"/>
      <c r="I53" s="5"/>
      <c r="J53" s="5"/>
      <c r="K53" s="5"/>
      <c r="L53" s="5"/>
      <c r="M53" s="5"/>
      <c r="N53" s="5"/>
      <c r="O53" s="5"/>
      <c r="P53" s="5"/>
      <c r="Q53" s="5"/>
    </row>
    <row r="54" spans="1:17">
      <c r="A54" s="5"/>
      <c r="B54" s="94">
        <v>2</v>
      </c>
      <c r="C54" s="95" t="s">
        <v>133</v>
      </c>
      <c r="D54" s="96"/>
      <c r="E54" s="97"/>
      <c r="F54" s="97"/>
      <c r="G54" s="91" t="s">
        <v>60</v>
      </c>
      <c r="H54" s="91" t="s">
        <v>61</v>
      </c>
      <c r="I54" s="91" t="s">
        <v>62</v>
      </c>
      <c r="J54" s="183" t="s">
        <v>63</v>
      </c>
      <c r="K54" s="184"/>
      <c r="L54" s="184"/>
      <c r="M54" s="184"/>
      <c r="N54" s="184"/>
      <c r="O54" s="184"/>
      <c r="P54" s="184"/>
      <c r="Q54" s="185"/>
    </row>
    <row r="55" spans="1:17">
      <c r="A55" s="5"/>
      <c r="B55" s="5"/>
      <c r="C55" s="113"/>
      <c r="D55" s="100" t="s">
        <v>134</v>
      </c>
      <c r="E55" s="101" t="s">
        <v>135</v>
      </c>
      <c r="F55" s="14"/>
      <c r="G55" s="15"/>
      <c r="H55" s="16"/>
      <c r="I55" s="15"/>
      <c r="J55" s="15"/>
      <c r="K55" s="15"/>
      <c r="L55" s="15"/>
      <c r="M55" s="15"/>
      <c r="N55" s="17"/>
      <c r="O55" s="17"/>
      <c r="P55" s="17"/>
      <c r="Q55" s="17"/>
    </row>
    <row r="56" spans="1:17">
      <c r="A56" s="5"/>
      <c r="B56" s="5"/>
      <c r="C56" s="5"/>
      <c r="D56" s="107" t="s">
        <v>136</v>
      </c>
      <c r="E56" s="108" t="s">
        <v>137</v>
      </c>
      <c r="F56" s="114"/>
      <c r="G56" s="18"/>
      <c r="H56" s="19" t="str">
        <f>IF(AND(H55="",G55=""),"",(H55-G55)/G55)</f>
        <v/>
      </c>
      <c r="I56" s="19" t="str">
        <f>IF(AND(I55="",H55=""),"",(I55-H55)/H55)</f>
        <v/>
      </c>
      <c r="J56" s="19" t="str">
        <f>IF(AND(J55="",I55=""),"",(J55-I55)/I55)</f>
        <v/>
      </c>
      <c r="K56" s="19" t="str">
        <f>IF(AND(K55="",J55=""),"",(K55-J55)/J55)</f>
        <v/>
      </c>
      <c r="L56" s="19" t="str">
        <f>IF(AND(L55="",K55=""),"",(L55-K55)/K55)</f>
        <v/>
      </c>
      <c r="M56" s="19" t="str">
        <f t="shared" ref="M56:Q56" si="6">IF(AND(M55="",L55=""),"",(M55-L55)/L55)</f>
        <v/>
      </c>
      <c r="N56" s="19" t="str">
        <f t="shared" si="6"/>
        <v/>
      </c>
      <c r="O56" s="19" t="str">
        <f t="shared" si="6"/>
        <v/>
      </c>
      <c r="P56" s="19" t="str">
        <f t="shared" si="6"/>
        <v/>
      </c>
      <c r="Q56" s="19" t="str">
        <f t="shared" si="6"/>
        <v/>
      </c>
    </row>
    <row r="57" spans="1:17">
      <c r="A57" s="5"/>
      <c r="B57" s="5"/>
      <c r="C57" s="5"/>
      <c r="D57" s="100" t="s">
        <v>138</v>
      </c>
      <c r="E57" s="101" t="s">
        <v>139</v>
      </c>
      <c r="F57" s="14"/>
      <c r="G57" s="15"/>
      <c r="H57" s="15"/>
      <c r="I57" s="15"/>
      <c r="J57" s="156"/>
      <c r="K57" s="156"/>
      <c r="L57" s="156"/>
      <c r="M57" s="156"/>
      <c r="N57" s="157"/>
      <c r="O57" s="157"/>
      <c r="P57" s="157"/>
      <c r="Q57" s="157"/>
    </row>
    <row r="58" spans="1:17">
      <c r="A58" s="5"/>
      <c r="B58" s="5"/>
      <c r="C58" s="5"/>
      <c r="D58" s="100" t="s">
        <v>140</v>
      </c>
      <c r="E58" s="101" t="s">
        <v>141</v>
      </c>
      <c r="F58" s="14"/>
      <c r="G58" s="13" t="str">
        <f>IF(AND(G55="",G57=""),"",G55-G57)</f>
        <v/>
      </c>
      <c r="H58" s="13" t="str">
        <f t="shared" ref="H58:Q58" si="7">IF(AND(H55="",H57=""),"",H55-H57)</f>
        <v/>
      </c>
      <c r="I58" s="13" t="str">
        <f t="shared" si="7"/>
        <v/>
      </c>
      <c r="J58" s="13" t="str">
        <f t="shared" si="7"/>
        <v/>
      </c>
      <c r="K58" s="13" t="str">
        <f t="shared" si="7"/>
        <v/>
      </c>
      <c r="L58" s="13" t="str">
        <f t="shared" si="7"/>
        <v/>
      </c>
      <c r="M58" s="13" t="str">
        <f t="shared" si="7"/>
        <v/>
      </c>
      <c r="N58" s="13" t="str">
        <f t="shared" si="7"/>
        <v/>
      </c>
      <c r="O58" s="13" t="str">
        <f t="shared" si="7"/>
        <v/>
      </c>
      <c r="P58" s="13" t="str">
        <f t="shared" si="7"/>
        <v/>
      </c>
      <c r="Q58" s="13" t="str">
        <f t="shared" si="7"/>
        <v/>
      </c>
    </row>
    <row r="59" spans="1:17">
      <c r="A59" s="5"/>
      <c r="B59" s="5"/>
      <c r="C59" s="5"/>
      <c r="D59" s="100" t="s">
        <v>142</v>
      </c>
      <c r="E59" s="101" t="s">
        <v>143</v>
      </c>
      <c r="F59" s="14"/>
      <c r="G59" s="15"/>
      <c r="H59" s="15"/>
      <c r="I59" s="15"/>
      <c r="J59" s="15"/>
      <c r="K59" s="15"/>
      <c r="L59" s="15"/>
      <c r="M59" s="15"/>
      <c r="N59" s="17"/>
      <c r="O59" s="17"/>
      <c r="P59" s="17"/>
      <c r="Q59" s="17"/>
    </row>
    <row r="60" spans="1:17">
      <c r="A60" s="5"/>
      <c r="B60" s="5"/>
      <c r="C60" s="5"/>
      <c r="D60" s="100" t="s">
        <v>144</v>
      </c>
      <c r="E60" s="101" t="s">
        <v>145</v>
      </c>
      <c r="F60" s="14"/>
      <c r="G60" s="13" t="str">
        <f>IF(AND(G58="",G59=""),"",G58-G59)</f>
        <v/>
      </c>
      <c r="H60" s="13" t="str">
        <f t="shared" ref="H60:Q60" si="8">IF(AND(H58="",H59=""),"",H58-H59)</f>
        <v/>
      </c>
      <c r="I60" s="13" t="str">
        <f t="shared" si="8"/>
        <v/>
      </c>
      <c r="J60" s="13" t="str">
        <f t="shared" si="8"/>
        <v/>
      </c>
      <c r="K60" s="13" t="str">
        <f t="shared" si="8"/>
        <v/>
      </c>
      <c r="L60" s="13" t="str">
        <f t="shared" si="8"/>
        <v/>
      </c>
      <c r="M60" s="13" t="str">
        <f t="shared" si="8"/>
        <v/>
      </c>
      <c r="N60" s="13" t="str">
        <f t="shared" si="8"/>
        <v/>
      </c>
      <c r="O60" s="13" t="str">
        <f t="shared" si="8"/>
        <v/>
      </c>
      <c r="P60" s="13" t="str">
        <f t="shared" si="8"/>
        <v/>
      </c>
      <c r="Q60" s="13" t="str">
        <f t="shared" si="8"/>
        <v/>
      </c>
    </row>
    <row r="61" spans="1:17" ht="33.75" customHeight="1">
      <c r="A61" s="5"/>
      <c r="B61" s="5"/>
      <c r="C61" s="5"/>
      <c r="D61" s="100" t="s">
        <v>146</v>
      </c>
      <c r="E61" s="115" t="s">
        <v>147</v>
      </c>
      <c r="F61" s="14"/>
      <c r="G61" s="15"/>
      <c r="H61" s="15"/>
      <c r="I61" s="15"/>
      <c r="J61" s="15"/>
      <c r="K61" s="15"/>
      <c r="L61" s="15"/>
      <c r="M61" s="15"/>
      <c r="N61" s="15"/>
      <c r="O61" s="15"/>
      <c r="P61" s="15"/>
      <c r="Q61" s="17"/>
    </row>
    <row r="62" spans="1:17">
      <c r="A62" s="5"/>
      <c r="B62" s="5"/>
      <c r="C62" s="5"/>
      <c r="D62" s="107" t="s">
        <v>148</v>
      </c>
      <c r="E62" s="108" t="s">
        <v>149</v>
      </c>
      <c r="F62" s="114"/>
      <c r="G62" s="20"/>
      <c r="H62" s="21" t="str">
        <f>IF(AND(H61="",G61=""),"",(H61-G61)/G61)</f>
        <v/>
      </c>
      <c r="I62" s="21" t="str">
        <f t="shared" ref="I62:Q62" si="9">IF(AND(I61="",H61=""),"",(I61-H61)/H61)</f>
        <v/>
      </c>
      <c r="J62" s="21" t="str">
        <f t="shared" si="9"/>
        <v/>
      </c>
      <c r="K62" s="21" t="str">
        <f t="shared" si="9"/>
        <v/>
      </c>
      <c r="L62" s="21" t="str">
        <f t="shared" si="9"/>
        <v/>
      </c>
      <c r="M62" s="21" t="str">
        <f t="shared" si="9"/>
        <v/>
      </c>
      <c r="N62" s="21" t="str">
        <f t="shared" si="9"/>
        <v/>
      </c>
      <c r="O62" s="21" t="str">
        <f t="shared" si="9"/>
        <v/>
      </c>
      <c r="P62" s="21" t="str">
        <f t="shared" si="9"/>
        <v/>
      </c>
      <c r="Q62" s="21" t="str">
        <f t="shared" si="9"/>
        <v/>
      </c>
    </row>
    <row r="63" spans="1:17">
      <c r="A63" s="5"/>
      <c r="B63" s="5"/>
      <c r="C63" s="104"/>
      <c r="D63" s="100" t="s">
        <v>150</v>
      </c>
      <c r="E63" s="101" t="s">
        <v>151</v>
      </c>
      <c r="F63" s="14"/>
      <c r="G63" s="22"/>
      <c r="H63" s="22"/>
      <c r="I63" s="22"/>
      <c r="J63" s="22"/>
      <c r="K63" s="22"/>
      <c r="L63" s="22"/>
      <c r="M63" s="22"/>
      <c r="N63" s="22"/>
      <c r="O63" s="22"/>
      <c r="P63" s="22"/>
      <c r="Q63" s="22"/>
    </row>
    <row r="64" spans="1:17">
      <c r="A64" s="5"/>
      <c r="B64" s="5"/>
      <c r="C64" s="104"/>
      <c r="D64" s="107" t="s">
        <v>152</v>
      </c>
      <c r="E64" s="116" t="s">
        <v>153</v>
      </c>
      <c r="F64" s="114"/>
      <c r="G64" s="13" t="str">
        <f>IF(AND(G60="",G61="",G75=""),"",G60+G61+G75)</f>
        <v/>
      </c>
      <c r="H64" s="13" t="str">
        <f t="shared" ref="H64:Q64" si="10">IF(AND(H60="",H61="",H75=""),"",H60+H61+H75)</f>
        <v/>
      </c>
      <c r="I64" s="13" t="str">
        <f t="shared" si="10"/>
        <v/>
      </c>
      <c r="J64" s="13" t="str">
        <f t="shared" si="10"/>
        <v/>
      </c>
      <c r="K64" s="13" t="str">
        <f t="shared" si="10"/>
        <v/>
      </c>
      <c r="L64" s="13" t="str">
        <f t="shared" si="10"/>
        <v/>
      </c>
      <c r="M64" s="13" t="str">
        <f t="shared" si="10"/>
        <v/>
      </c>
      <c r="N64" s="13" t="str">
        <f t="shared" si="10"/>
        <v/>
      </c>
      <c r="O64" s="13" t="str">
        <f t="shared" si="10"/>
        <v/>
      </c>
      <c r="P64" s="13" t="str">
        <f t="shared" si="10"/>
        <v/>
      </c>
      <c r="Q64" s="13" t="str">
        <f t="shared" si="10"/>
        <v/>
      </c>
    </row>
    <row r="65" spans="1:17">
      <c r="A65" s="5"/>
      <c r="B65" s="5"/>
      <c r="C65" s="104"/>
      <c r="D65" s="107" t="s">
        <v>154</v>
      </c>
      <c r="E65" s="116" t="s">
        <v>155</v>
      </c>
      <c r="F65" s="114"/>
      <c r="G65" s="18"/>
      <c r="H65" s="23" t="str">
        <f>IF(AND(H64="",G64=""),"",(H64-G64)/G64)</f>
        <v/>
      </c>
      <c r="I65" s="23" t="str">
        <f t="shared" ref="I65:Q65" si="11">IF(AND(I64="",H64=""),"",(I64-H64)/H64)</f>
        <v/>
      </c>
      <c r="J65" s="23" t="str">
        <f t="shared" si="11"/>
        <v/>
      </c>
      <c r="K65" s="23" t="str">
        <f t="shared" si="11"/>
        <v/>
      </c>
      <c r="L65" s="23" t="str">
        <f t="shared" si="11"/>
        <v/>
      </c>
      <c r="M65" s="23" t="str">
        <f t="shared" si="11"/>
        <v/>
      </c>
      <c r="N65" s="23" t="str">
        <f t="shared" si="11"/>
        <v/>
      </c>
      <c r="O65" s="23" t="str">
        <f t="shared" si="11"/>
        <v/>
      </c>
      <c r="P65" s="23" t="str">
        <f t="shared" si="11"/>
        <v/>
      </c>
      <c r="Q65" s="23" t="str">
        <f t="shared" si="11"/>
        <v/>
      </c>
    </row>
    <row r="66" spans="1:17">
      <c r="A66" s="5"/>
      <c r="B66" s="5"/>
      <c r="C66" s="104"/>
      <c r="D66" s="100" t="s">
        <v>156</v>
      </c>
      <c r="E66" s="111" t="s">
        <v>157</v>
      </c>
      <c r="F66" s="102" t="s">
        <v>158</v>
      </c>
      <c r="G66" s="15"/>
      <c r="H66" s="17"/>
      <c r="I66" s="24"/>
      <c r="J66" s="17"/>
      <c r="K66" s="17"/>
      <c r="L66" s="17"/>
      <c r="M66" s="17"/>
      <c r="N66" s="17"/>
      <c r="O66" s="17"/>
      <c r="P66" s="17"/>
      <c r="Q66" s="17"/>
    </row>
    <row r="67" spans="1:17">
      <c r="A67" s="5"/>
      <c r="B67" s="5"/>
      <c r="C67" s="104"/>
      <c r="D67" s="100" t="s">
        <v>159</v>
      </c>
      <c r="E67" s="111" t="s">
        <v>160</v>
      </c>
      <c r="F67" s="14" t="s">
        <v>158</v>
      </c>
      <c r="G67" s="15"/>
      <c r="H67" s="17"/>
      <c r="I67" s="24"/>
      <c r="J67" s="17"/>
      <c r="K67" s="17"/>
      <c r="L67" s="17"/>
      <c r="M67" s="17"/>
      <c r="N67" s="17"/>
      <c r="O67" s="17"/>
      <c r="P67" s="17"/>
      <c r="Q67" s="17"/>
    </row>
    <row r="68" spans="1:17">
      <c r="A68" s="5"/>
      <c r="B68" s="5"/>
      <c r="C68" s="104"/>
      <c r="D68" s="107" t="s">
        <v>161</v>
      </c>
      <c r="E68" s="116" t="s">
        <v>162</v>
      </c>
      <c r="F68" s="109"/>
      <c r="G68" s="13" t="str">
        <f>IF(AND(G61="",G66="",G67=""),"",G61/(G66+G67))</f>
        <v/>
      </c>
      <c r="H68" s="13" t="str">
        <f t="shared" ref="H68:Q68" si="12">IF(AND(H61="",H66="",H67=""),"",H61/(H66+H67))</f>
        <v/>
      </c>
      <c r="I68" s="13" t="str">
        <f t="shared" si="12"/>
        <v/>
      </c>
      <c r="J68" s="13" t="str">
        <f t="shared" si="12"/>
        <v/>
      </c>
      <c r="K68" s="13" t="str">
        <f t="shared" si="12"/>
        <v/>
      </c>
      <c r="L68" s="13" t="str">
        <f t="shared" si="12"/>
        <v/>
      </c>
      <c r="M68" s="13" t="str">
        <f t="shared" si="12"/>
        <v/>
      </c>
      <c r="N68" s="13" t="str">
        <f t="shared" si="12"/>
        <v/>
      </c>
      <c r="O68" s="13" t="str">
        <f t="shared" si="12"/>
        <v/>
      </c>
      <c r="P68" s="13" t="str">
        <f t="shared" si="12"/>
        <v/>
      </c>
      <c r="Q68" s="13" t="str">
        <f t="shared" si="12"/>
        <v/>
      </c>
    </row>
    <row r="69" spans="1:17">
      <c r="A69" s="5"/>
      <c r="B69" s="5"/>
      <c r="C69" s="104"/>
      <c r="D69" s="107" t="s">
        <v>163</v>
      </c>
      <c r="E69" s="116" t="s">
        <v>164</v>
      </c>
      <c r="F69" s="109" t="s">
        <v>165</v>
      </c>
      <c r="G69" s="20"/>
      <c r="H69" s="21" t="str">
        <f>IF(AND(H68="",G68=""),"",(H68-G68)/G68)</f>
        <v/>
      </c>
      <c r="I69" s="21" t="str">
        <f t="shared" ref="I69:Q69" si="13">IF(AND(I68="",H68=""),"",(I68-H68)/H68)</f>
        <v/>
      </c>
      <c r="J69" s="21" t="str">
        <f t="shared" si="13"/>
        <v/>
      </c>
      <c r="K69" s="21" t="str">
        <f t="shared" si="13"/>
        <v/>
      </c>
      <c r="L69" s="21" t="str">
        <f t="shared" si="13"/>
        <v/>
      </c>
      <c r="M69" s="21" t="str">
        <f t="shared" si="13"/>
        <v/>
      </c>
      <c r="N69" s="21" t="str">
        <f t="shared" si="13"/>
        <v/>
      </c>
      <c r="O69" s="21" t="str">
        <f t="shared" si="13"/>
        <v/>
      </c>
      <c r="P69" s="21" t="str">
        <f t="shared" si="13"/>
        <v/>
      </c>
      <c r="Q69" s="21" t="str">
        <f t="shared" si="13"/>
        <v/>
      </c>
    </row>
    <row r="70" spans="1:17">
      <c r="A70" s="5"/>
      <c r="B70" s="5"/>
      <c r="C70" s="104"/>
      <c r="D70" s="107" t="s">
        <v>166</v>
      </c>
      <c r="E70" s="116" t="s">
        <v>167</v>
      </c>
      <c r="F70" s="109"/>
      <c r="G70" s="13" t="str">
        <f>IF(OR(G64="",G66="",G67=""),"",G64/(G66+G67))</f>
        <v/>
      </c>
      <c r="H70" s="13" t="str">
        <f>IF(AND(H64="",H66="",H67=""),"",H64/(H66+H67))</f>
        <v/>
      </c>
      <c r="I70" s="13" t="str">
        <f t="shared" ref="I70:Q70" si="14">IF(AND(I64="",I66="",I67=""),"",I64/(I66+I67))</f>
        <v/>
      </c>
      <c r="J70" s="13" t="str">
        <f t="shared" si="14"/>
        <v/>
      </c>
      <c r="K70" s="13" t="str">
        <f t="shared" si="14"/>
        <v/>
      </c>
      <c r="L70" s="13" t="str">
        <f t="shared" si="14"/>
        <v/>
      </c>
      <c r="M70" s="13" t="str">
        <f t="shared" si="14"/>
        <v/>
      </c>
      <c r="N70" s="13" t="str">
        <f t="shared" si="14"/>
        <v/>
      </c>
      <c r="O70" s="13" t="str">
        <f t="shared" si="14"/>
        <v/>
      </c>
      <c r="P70" s="13" t="str">
        <f t="shared" si="14"/>
        <v/>
      </c>
      <c r="Q70" s="13" t="str">
        <f t="shared" si="14"/>
        <v/>
      </c>
    </row>
    <row r="71" spans="1:17">
      <c r="A71" s="5"/>
      <c r="B71" s="5"/>
      <c r="C71" s="5"/>
      <c r="D71" s="117"/>
      <c r="E71" s="118"/>
      <c r="F71" s="118"/>
      <c r="G71" s="151"/>
      <c r="H71" s="151"/>
      <c r="I71" s="151"/>
      <c r="J71" s="152"/>
      <c r="K71" s="152"/>
      <c r="L71" s="152"/>
      <c r="M71" s="152"/>
      <c r="N71" s="152"/>
      <c r="O71" s="152"/>
      <c r="P71" s="152"/>
      <c r="Q71" s="152"/>
    </row>
    <row r="72" spans="1:17">
      <c r="A72" s="5"/>
      <c r="B72" s="5"/>
      <c r="C72" s="5"/>
      <c r="D72" s="119" t="s">
        <v>168</v>
      </c>
      <c r="E72" s="101" t="s">
        <v>145</v>
      </c>
      <c r="F72" s="14"/>
      <c r="G72" s="13" t="str">
        <f>IF(G60="","",G60)</f>
        <v/>
      </c>
      <c r="H72" s="13" t="str">
        <f t="shared" ref="H72:Q72" si="15">IF(H60="","",H60)</f>
        <v/>
      </c>
      <c r="I72" s="13" t="str">
        <f t="shared" si="15"/>
        <v/>
      </c>
      <c r="J72" s="13" t="str">
        <f t="shared" si="15"/>
        <v/>
      </c>
      <c r="K72" s="13" t="str">
        <f t="shared" si="15"/>
        <v/>
      </c>
      <c r="L72" s="13" t="str">
        <f t="shared" si="15"/>
        <v/>
      </c>
      <c r="M72" s="13" t="str">
        <f t="shared" si="15"/>
        <v/>
      </c>
      <c r="N72" s="13" t="str">
        <f t="shared" si="15"/>
        <v/>
      </c>
      <c r="O72" s="13" t="str">
        <f t="shared" si="15"/>
        <v/>
      </c>
      <c r="P72" s="13" t="str">
        <f t="shared" si="15"/>
        <v/>
      </c>
      <c r="Q72" s="13" t="str">
        <f t="shared" si="15"/>
        <v/>
      </c>
    </row>
    <row r="73" spans="1:17">
      <c r="A73" s="5"/>
      <c r="B73" s="5"/>
      <c r="C73" s="5"/>
      <c r="D73" s="119" t="s">
        <v>169</v>
      </c>
      <c r="E73" s="101" t="s">
        <v>170</v>
      </c>
      <c r="F73" s="14"/>
      <c r="G73" s="15"/>
      <c r="H73" s="15"/>
      <c r="I73" s="15"/>
      <c r="J73" s="15"/>
      <c r="K73" s="15"/>
      <c r="L73" s="15"/>
      <c r="M73" s="15"/>
      <c r="N73" s="15"/>
      <c r="O73" s="15"/>
      <c r="P73" s="15"/>
      <c r="Q73" s="17"/>
    </row>
    <row r="74" spans="1:17">
      <c r="A74" s="5"/>
      <c r="B74" s="5"/>
      <c r="C74" s="5"/>
      <c r="D74" s="119" t="s">
        <v>171</v>
      </c>
      <c r="E74" s="101" t="s">
        <v>172</v>
      </c>
      <c r="F74" s="14"/>
      <c r="G74" s="13" t="str">
        <f>IF(AND(G72="",G73=""),"",G72-G73)</f>
        <v/>
      </c>
      <c r="H74" s="13" t="str">
        <f t="shared" ref="H74:Q74" si="16">IF(AND(H72="",H73=""),"",H72-H73)</f>
        <v/>
      </c>
      <c r="I74" s="13" t="str">
        <f t="shared" si="16"/>
        <v/>
      </c>
      <c r="J74" s="13" t="str">
        <f t="shared" si="16"/>
        <v/>
      </c>
      <c r="K74" s="13" t="str">
        <f t="shared" si="16"/>
        <v/>
      </c>
      <c r="L74" s="13" t="str">
        <f t="shared" si="16"/>
        <v/>
      </c>
      <c r="M74" s="13" t="str">
        <f t="shared" si="16"/>
        <v/>
      </c>
      <c r="N74" s="13" t="str">
        <f t="shared" si="16"/>
        <v/>
      </c>
      <c r="O74" s="13" t="str">
        <f t="shared" si="16"/>
        <v/>
      </c>
      <c r="P74" s="13" t="str">
        <f t="shared" si="16"/>
        <v/>
      </c>
      <c r="Q74" s="13" t="str">
        <f t="shared" si="16"/>
        <v/>
      </c>
    </row>
    <row r="75" spans="1:17">
      <c r="A75" s="5"/>
      <c r="B75" s="5"/>
      <c r="C75" s="5"/>
      <c r="D75" s="119" t="s">
        <v>173</v>
      </c>
      <c r="E75" s="101" t="s">
        <v>151</v>
      </c>
      <c r="F75" s="14"/>
      <c r="G75" s="25" t="str">
        <f>IF(G63="","",G63)</f>
        <v/>
      </c>
      <c r="H75" s="25" t="str">
        <f t="shared" ref="H75:Q75" si="17">IF(H63="","",H63)</f>
        <v/>
      </c>
      <c r="I75" s="25" t="str">
        <f t="shared" si="17"/>
        <v/>
      </c>
      <c r="J75" s="25" t="str">
        <f t="shared" si="17"/>
        <v/>
      </c>
      <c r="K75" s="25" t="str">
        <f t="shared" si="17"/>
        <v/>
      </c>
      <c r="L75" s="25" t="str">
        <f t="shared" si="17"/>
        <v/>
      </c>
      <c r="M75" s="25" t="str">
        <f t="shared" si="17"/>
        <v/>
      </c>
      <c r="N75" s="25" t="str">
        <f t="shared" si="17"/>
        <v/>
      </c>
      <c r="O75" s="25" t="str">
        <f t="shared" si="17"/>
        <v/>
      </c>
      <c r="P75" s="25" t="str">
        <f t="shared" si="17"/>
        <v/>
      </c>
      <c r="Q75" s="25" t="str">
        <f t="shared" si="17"/>
        <v/>
      </c>
    </row>
    <row r="76" spans="1:17">
      <c r="A76" s="5"/>
      <c r="B76" s="5"/>
      <c r="C76" s="5"/>
      <c r="D76" s="119" t="s">
        <v>174</v>
      </c>
      <c r="E76" s="101" t="s">
        <v>175</v>
      </c>
      <c r="F76" s="14"/>
      <c r="G76" s="13" t="str">
        <f>IF(G82="","",G82)</f>
        <v/>
      </c>
      <c r="H76" s="13" t="str">
        <f t="shared" ref="H76:Q76" si="18">IF(H82="","",H82)</f>
        <v/>
      </c>
      <c r="I76" s="13" t="str">
        <f t="shared" si="18"/>
        <v/>
      </c>
      <c r="J76" s="13" t="str">
        <f t="shared" si="18"/>
        <v/>
      </c>
      <c r="K76" s="13" t="str">
        <f t="shared" si="18"/>
        <v/>
      </c>
      <c r="L76" s="13" t="str">
        <f t="shared" si="18"/>
        <v/>
      </c>
      <c r="M76" s="13" t="str">
        <f t="shared" si="18"/>
        <v/>
      </c>
      <c r="N76" s="13" t="str">
        <f t="shared" si="18"/>
        <v/>
      </c>
      <c r="O76" s="13" t="str">
        <f t="shared" si="18"/>
        <v/>
      </c>
      <c r="P76" s="13" t="str">
        <f t="shared" si="18"/>
        <v/>
      </c>
      <c r="Q76" s="13" t="str">
        <f t="shared" si="18"/>
        <v/>
      </c>
    </row>
    <row r="77" spans="1:17">
      <c r="A77" s="5"/>
      <c r="B77" s="5"/>
      <c r="C77" s="5"/>
      <c r="D77" s="119" t="s">
        <v>176</v>
      </c>
      <c r="E77" s="101" t="s">
        <v>177</v>
      </c>
      <c r="F77" s="14"/>
      <c r="G77" s="18"/>
      <c r="H77" s="13" t="str">
        <f>IF(AND(H90="",G90=""),"",H90-G90)</f>
        <v/>
      </c>
      <c r="I77" s="13" t="str">
        <f t="shared" ref="I77:Q77" si="19">IF(AND(I90="",H90=""),"",I90-H90)</f>
        <v/>
      </c>
      <c r="J77" s="13" t="str">
        <f t="shared" si="19"/>
        <v/>
      </c>
      <c r="K77" s="13" t="str">
        <f t="shared" si="19"/>
        <v/>
      </c>
      <c r="L77" s="13" t="str">
        <f t="shared" si="19"/>
        <v/>
      </c>
      <c r="M77" s="13" t="str">
        <f t="shared" si="19"/>
        <v/>
      </c>
      <c r="N77" s="13" t="str">
        <f t="shared" si="19"/>
        <v/>
      </c>
      <c r="O77" s="13" t="str">
        <f t="shared" si="19"/>
        <v/>
      </c>
      <c r="P77" s="13" t="str">
        <f t="shared" si="19"/>
        <v/>
      </c>
      <c r="Q77" s="13" t="str">
        <f t="shared" si="19"/>
        <v/>
      </c>
    </row>
    <row r="78" spans="1:17">
      <c r="A78" s="5"/>
      <c r="B78" s="5"/>
      <c r="C78" s="5"/>
      <c r="D78" s="119" t="s">
        <v>178</v>
      </c>
      <c r="E78" s="101" t="s">
        <v>179</v>
      </c>
      <c r="F78" s="14"/>
      <c r="G78" s="18"/>
      <c r="H78" s="13" t="str">
        <f>IF(AND(H74="",H75="",H76="",H77=""),"",H74+H75-H76-H77)</f>
        <v/>
      </c>
      <c r="I78" s="13" t="str">
        <f t="shared" ref="I78:Q78" si="20">IF(AND(I74="",I75="",I76="",I77=""),"",I74+I75-I76-I77)</f>
        <v/>
      </c>
      <c r="J78" s="13" t="str">
        <f t="shared" si="20"/>
        <v/>
      </c>
      <c r="K78" s="13" t="str">
        <f t="shared" si="20"/>
        <v/>
      </c>
      <c r="L78" s="13" t="str">
        <f t="shared" si="20"/>
        <v/>
      </c>
      <c r="M78" s="13" t="str">
        <f t="shared" si="20"/>
        <v/>
      </c>
      <c r="N78" s="13" t="str">
        <f t="shared" si="20"/>
        <v/>
      </c>
      <c r="O78" s="13" t="str">
        <f t="shared" si="20"/>
        <v/>
      </c>
      <c r="P78" s="13" t="str">
        <f t="shared" si="20"/>
        <v/>
      </c>
      <c r="Q78" s="13" t="str">
        <f t="shared" si="20"/>
        <v/>
      </c>
    </row>
    <row r="79" spans="1:17">
      <c r="A79" s="5"/>
      <c r="B79" s="5"/>
      <c r="C79" s="5"/>
      <c r="D79" s="120"/>
      <c r="E79" s="113"/>
      <c r="F79" s="113"/>
      <c r="G79" s="113"/>
      <c r="H79" s="113"/>
      <c r="I79" s="113"/>
      <c r="J79" s="113"/>
      <c r="K79" s="113"/>
      <c r="L79" s="113"/>
      <c r="M79" s="113"/>
      <c r="N79" s="113"/>
      <c r="O79" s="113"/>
      <c r="P79" s="113"/>
      <c r="Q79" s="5"/>
    </row>
    <row r="80" spans="1:17">
      <c r="A80" s="5"/>
      <c r="B80" s="94">
        <v>3</v>
      </c>
      <c r="C80" s="95" t="s">
        <v>180</v>
      </c>
      <c r="D80" s="96"/>
      <c r="E80" s="97"/>
      <c r="F80" s="5"/>
      <c r="G80" s="5" t="s">
        <v>58</v>
      </c>
      <c r="H80" s="5"/>
      <c r="I80" s="5"/>
      <c r="J80" s="5"/>
      <c r="K80" s="5"/>
      <c r="L80" s="5"/>
      <c r="M80" s="5"/>
      <c r="N80" s="5"/>
      <c r="O80" s="5"/>
      <c r="P80" s="5"/>
      <c r="Q80" s="5"/>
    </row>
    <row r="81" spans="1:17">
      <c r="A81" s="5"/>
      <c r="B81" s="5"/>
      <c r="C81" s="113"/>
      <c r="D81" s="119" t="s">
        <v>181</v>
      </c>
      <c r="E81" s="101" t="s">
        <v>182</v>
      </c>
      <c r="F81" s="14"/>
      <c r="G81" s="15"/>
      <c r="H81" s="13" t="str">
        <f>IF(G84="","",G84)</f>
        <v/>
      </c>
      <c r="I81" s="13" t="str">
        <f>IF(H84="","",H84)</f>
        <v/>
      </c>
      <c r="J81" s="5"/>
      <c r="K81" s="5"/>
      <c r="L81" s="5"/>
      <c r="M81" s="5"/>
      <c r="N81" s="5"/>
      <c r="O81" s="5"/>
      <c r="P81" s="5"/>
      <c r="Q81" s="5"/>
    </row>
    <row r="82" spans="1:17">
      <c r="A82" s="5"/>
      <c r="B82" s="5"/>
      <c r="C82" s="5"/>
      <c r="D82" s="119" t="s">
        <v>183</v>
      </c>
      <c r="E82" s="121" t="s">
        <v>184</v>
      </c>
      <c r="F82" s="14"/>
      <c r="G82" s="25" t="str">
        <f>IF(AND(G84="",G81="",G83=""),"",G84-(G81-G83))</f>
        <v/>
      </c>
      <c r="H82" s="25" t="str">
        <f t="shared" ref="H82:I82" si="21">IF(AND(H84="",H81="",H83=""),"",H84-(H81-H83))</f>
        <v/>
      </c>
      <c r="I82" s="25" t="str">
        <f t="shared" si="21"/>
        <v/>
      </c>
      <c r="J82" s="5"/>
      <c r="K82" s="5"/>
      <c r="L82" s="5"/>
      <c r="M82" s="5"/>
      <c r="N82" s="5"/>
      <c r="O82" s="5"/>
      <c r="P82" s="5"/>
      <c r="Q82" s="5"/>
    </row>
    <row r="83" spans="1:17">
      <c r="A83" s="5"/>
      <c r="B83" s="5"/>
      <c r="C83" s="5"/>
      <c r="D83" s="119" t="s">
        <v>185</v>
      </c>
      <c r="E83" s="105" t="s">
        <v>151</v>
      </c>
      <c r="F83" s="14"/>
      <c r="G83" s="13" t="str">
        <f>IF(G75="","",G75)</f>
        <v/>
      </c>
      <c r="H83" s="13" t="str">
        <f t="shared" ref="H83:I83" si="22">IF(H75="","",H75)</f>
        <v/>
      </c>
      <c r="I83" s="13" t="str">
        <f t="shared" si="22"/>
        <v/>
      </c>
      <c r="J83" s="5"/>
      <c r="K83" s="5"/>
      <c r="L83" s="5"/>
      <c r="M83" s="5"/>
      <c r="N83" s="5"/>
      <c r="O83" s="5"/>
      <c r="P83" s="5"/>
      <c r="Q83" s="5"/>
    </row>
    <row r="84" spans="1:17">
      <c r="A84" s="5"/>
      <c r="B84" s="5"/>
      <c r="C84" s="5"/>
      <c r="D84" s="119" t="s">
        <v>186</v>
      </c>
      <c r="E84" s="101" t="s">
        <v>187</v>
      </c>
      <c r="F84" s="14"/>
      <c r="G84" s="25" t="str">
        <f>IF(G31="","",G31)</f>
        <v/>
      </c>
      <c r="H84" s="25" t="str">
        <f t="shared" ref="H84:I84" si="23">IF(H31="","",H31)</f>
        <v/>
      </c>
      <c r="I84" s="25" t="str">
        <f t="shared" si="23"/>
        <v/>
      </c>
      <c r="J84" s="5"/>
      <c r="K84" s="5"/>
      <c r="L84" s="5"/>
      <c r="M84" s="5"/>
      <c r="N84" s="5"/>
      <c r="O84" s="5"/>
      <c r="P84" s="5"/>
      <c r="Q84" s="5"/>
    </row>
    <row r="85" spans="1:17">
      <c r="A85" s="5"/>
      <c r="B85" s="5"/>
      <c r="C85" s="5"/>
      <c r="D85" s="6"/>
      <c r="E85" s="5"/>
      <c r="F85" s="5"/>
      <c r="G85" s="5"/>
      <c r="H85" s="5"/>
      <c r="I85" s="5"/>
      <c r="J85" s="5"/>
      <c r="K85" s="5"/>
      <c r="L85" s="5"/>
      <c r="M85" s="5"/>
      <c r="N85" s="5"/>
      <c r="O85" s="5"/>
      <c r="P85" s="5"/>
      <c r="Q85" s="5"/>
    </row>
    <row r="86" spans="1:17">
      <c r="A86" s="5"/>
      <c r="B86" s="94">
        <v>4</v>
      </c>
      <c r="C86" s="95" t="s">
        <v>188</v>
      </c>
      <c r="D86" s="96"/>
      <c r="E86" s="97"/>
      <c r="F86" s="5"/>
      <c r="G86" s="5"/>
      <c r="H86" s="5"/>
      <c r="I86" s="5"/>
      <c r="J86" s="5"/>
      <c r="K86" s="5"/>
      <c r="L86" s="5"/>
      <c r="M86" s="5"/>
      <c r="N86" s="5"/>
      <c r="O86" s="5"/>
      <c r="P86" s="5"/>
      <c r="Q86" s="5"/>
    </row>
    <row r="87" spans="1:17">
      <c r="A87" s="5"/>
      <c r="B87" s="5"/>
      <c r="C87" s="113"/>
      <c r="D87" s="119" t="s">
        <v>189</v>
      </c>
      <c r="E87" s="101" t="s">
        <v>190</v>
      </c>
      <c r="F87" s="14"/>
      <c r="G87" s="25" t="str">
        <f t="shared" ref="G87:I88" si="24">IF(G27="","",G27)</f>
        <v/>
      </c>
      <c r="H87" s="25" t="str">
        <f t="shared" si="24"/>
        <v/>
      </c>
      <c r="I87" s="25" t="str">
        <f t="shared" si="24"/>
        <v/>
      </c>
      <c r="J87" s="5"/>
      <c r="K87" s="5"/>
      <c r="L87" s="5"/>
      <c r="M87" s="5"/>
      <c r="N87" s="5"/>
      <c r="O87" s="5"/>
      <c r="P87" s="5"/>
      <c r="Q87" s="5"/>
    </row>
    <row r="88" spans="1:17">
      <c r="A88" s="5"/>
      <c r="B88" s="5"/>
      <c r="C88" s="5"/>
      <c r="D88" s="119" t="s">
        <v>191</v>
      </c>
      <c r="E88" s="118" t="s">
        <v>192</v>
      </c>
      <c r="F88" s="14"/>
      <c r="G88" s="25" t="str">
        <f t="shared" si="24"/>
        <v/>
      </c>
      <c r="H88" s="25" t="str">
        <f t="shared" si="24"/>
        <v/>
      </c>
      <c r="I88" s="25" t="str">
        <f t="shared" si="24"/>
        <v/>
      </c>
      <c r="J88" s="5"/>
      <c r="K88" s="5"/>
      <c r="L88" s="5"/>
      <c r="M88" s="5"/>
      <c r="N88" s="5"/>
      <c r="O88" s="5"/>
      <c r="P88" s="5"/>
      <c r="Q88" s="5"/>
    </row>
    <row r="89" spans="1:17">
      <c r="A89" s="5"/>
      <c r="B89" s="5"/>
      <c r="C89" s="5"/>
      <c r="D89" s="119" t="s">
        <v>193</v>
      </c>
      <c r="E89" s="101" t="s">
        <v>194</v>
      </c>
      <c r="F89" s="14"/>
      <c r="G89" s="13" t="str">
        <f>IF(G36="","",G36)</f>
        <v/>
      </c>
      <c r="H89" s="13" t="str">
        <f t="shared" ref="H89:I89" si="25">IF(H36="","",H36)</f>
        <v/>
      </c>
      <c r="I89" s="13" t="str">
        <f t="shared" si="25"/>
        <v/>
      </c>
      <c r="J89" s="5"/>
      <c r="K89" s="5"/>
      <c r="L89" s="5"/>
      <c r="M89" s="5"/>
      <c r="N89" s="5"/>
      <c r="O89" s="5"/>
      <c r="P89" s="5"/>
      <c r="Q89" s="5"/>
    </row>
    <row r="90" spans="1:17">
      <c r="A90" s="5"/>
      <c r="B90" s="5"/>
      <c r="C90" s="5"/>
      <c r="D90" s="119" t="s">
        <v>195</v>
      </c>
      <c r="E90" s="101" t="s">
        <v>196</v>
      </c>
      <c r="F90" s="14"/>
      <c r="G90" s="25" t="str">
        <f>IF(AND(G87="",G88="",G89=""),"",G87+G88-G89)</f>
        <v/>
      </c>
      <c r="H90" s="25" t="str">
        <f t="shared" ref="H90:I90" si="26">IF(AND(H87="",H88="",H89=""),"",H87+H88-H89)</f>
        <v/>
      </c>
      <c r="I90" s="25" t="str">
        <f t="shared" si="26"/>
        <v/>
      </c>
      <c r="J90" s="5"/>
      <c r="K90" s="5"/>
      <c r="L90" s="5"/>
      <c r="M90" s="5"/>
      <c r="N90" s="5"/>
      <c r="O90" s="5"/>
      <c r="P90" s="5"/>
      <c r="Q90" s="5"/>
    </row>
    <row r="91" spans="1:17">
      <c r="A91" s="5"/>
      <c r="B91" s="5"/>
      <c r="C91" s="5"/>
      <c r="D91" s="6"/>
      <c r="E91" s="5"/>
      <c r="F91" s="5"/>
      <c r="G91" s="5"/>
      <c r="H91" s="5"/>
      <c r="I91" s="5"/>
      <c r="J91" s="5"/>
      <c r="K91" s="5"/>
      <c r="L91" s="5"/>
      <c r="M91" s="5"/>
      <c r="N91" s="5"/>
      <c r="O91" s="5"/>
      <c r="P91" s="5"/>
      <c r="Q91" s="5"/>
    </row>
    <row r="92" spans="1:17">
      <c r="A92" s="5"/>
      <c r="B92" s="94">
        <v>5</v>
      </c>
      <c r="C92" s="95" t="s">
        <v>197</v>
      </c>
      <c r="D92" s="96"/>
      <c r="E92" s="97"/>
      <c r="F92" s="5"/>
      <c r="G92" s="5"/>
      <c r="H92" s="5"/>
      <c r="I92" s="5"/>
      <c r="J92" s="5"/>
      <c r="K92" s="5"/>
      <c r="L92" s="5"/>
      <c r="M92" s="5"/>
      <c r="N92" s="5"/>
      <c r="O92" s="5"/>
      <c r="P92" s="5"/>
      <c r="Q92" s="5"/>
    </row>
    <row r="93" spans="1:17">
      <c r="A93" s="5"/>
      <c r="B93" s="5"/>
      <c r="C93" s="113"/>
      <c r="D93" s="119" t="s">
        <v>198</v>
      </c>
      <c r="E93" s="101" t="s">
        <v>199</v>
      </c>
      <c r="F93" s="14" t="s">
        <v>200</v>
      </c>
      <c r="G93" s="25" t="str">
        <f>IF(AND(G44="",G23=""),"",G44/G23)</f>
        <v/>
      </c>
      <c r="H93" s="25" t="str">
        <f t="shared" ref="H93:I93" si="27">IF(AND(H44="",H23=""),"",H44/H23)</f>
        <v/>
      </c>
      <c r="I93" s="25" t="str">
        <f t="shared" si="27"/>
        <v/>
      </c>
      <c r="J93" s="5"/>
      <c r="K93" s="5"/>
      <c r="L93" s="5"/>
      <c r="M93" s="5"/>
      <c r="N93" s="5"/>
      <c r="O93" s="5"/>
      <c r="P93" s="5"/>
      <c r="Q93" s="5"/>
    </row>
    <row r="94" spans="1:17">
      <c r="A94" s="5"/>
      <c r="B94" s="5"/>
      <c r="C94" s="5"/>
      <c r="D94" s="119" t="s">
        <v>201</v>
      </c>
      <c r="E94" s="118" t="s">
        <v>202</v>
      </c>
      <c r="F94" s="14"/>
      <c r="G94" s="25" t="str">
        <f>IF(AND(G37="",G38="",G41="",G42=""),"",G37+G38+G41+G42)</f>
        <v/>
      </c>
      <c r="H94" s="25" t="str">
        <f t="shared" ref="H94:I94" si="28">IF(AND(H37="",H38="",H41="",H42=""),"",H37+H38+H41+H42)</f>
        <v/>
      </c>
      <c r="I94" s="25" t="str">
        <f t="shared" si="28"/>
        <v/>
      </c>
      <c r="J94" s="5"/>
      <c r="K94" s="5"/>
      <c r="L94" s="5"/>
      <c r="M94" s="5"/>
      <c r="N94" s="5"/>
      <c r="O94" s="5"/>
      <c r="P94" s="5"/>
      <c r="Q94" s="5"/>
    </row>
    <row r="95" spans="1:17">
      <c r="A95" s="5"/>
      <c r="B95" s="5"/>
      <c r="C95" s="5"/>
      <c r="D95" s="119" t="s">
        <v>203</v>
      </c>
      <c r="E95" s="101" t="s">
        <v>204</v>
      </c>
      <c r="F95" s="14"/>
      <c r="G95" s="26" t="s">
        <v>205</v>
      </c>
      <c r="H95" s="13" t="str">
        <f>IF(AND(H94="",H78=""),"",H94/H78)</f>
        <v/>
      </c>
      <c r="I95" s="13" t="str">
        <f>IF(AND(I94="",I78=""),"",I94/I78)</f>
        <v/>
      </c>
      <c r="J95" s="5"/>
      <c r="K95" s="5"/>
      <c r="L95" s="5"/>
      <c r="M95" s="5"/>
      <c r="N95" s="5"/>
      <c r="O95" s="5"/>
      <c r="P95" s="5"/>
      <c r="Q95" s="5"/>
    </row>
    <row r="96" spans="1:17">
      <c r="A96" s="5"/>
      <c r="B96" s="5"/>
      <c r="C96" s="5"/>
      <c r="D96" s="122" t="s">
        <v>206</v>
      </c>
      <c r="E96" s="123" t="s">
        <v>207</v>
      </c>
      <c r="F96" s="14" t="s">
        <v>200</v>
      </c>
      <c r="G96" s="27" t="str">
        <f>IF(AND(G74="",G90="",G30="",G25="",G33=""),"",G74/(G90+G30+G25+G33)*100)</f>
        <v/>
      </c>
      <c r="H96" s="27" t="str">
        <f t="shared" ref="H96:I96" si="29">IF(AND(H74="",H90="",H30="",H25="",H33=""),"",H74/(H90+H30+H25+H33)*100)</f>
        <v/>
      </c>
      <c r="I96" s="27" t="str">
        <f t="shared" si="29"/>
        <v/>
      </c>
      <c r="J96" s="5"/>
      <c r="K96" s="5"/>
      <c r="L96" s="5"/>
      <c r="M96" s="5"/>
      <c r="N96" s="5"/>
      <c r="O96" s="5"/>
      <c r="P96" s="5"/>
      <c r="Q96" s="5"/>
    </row>
    <row r="97" spans="1:17">
      <c r="A97" s="5"/>
      <c r="B97" s="5"/>
      <c r="C97" s="5"/>
      <c r="D97" s="122"/>
      <c r="E97" s="124"/>
      <c r="F97" s="123"/>
      <c r="G97" s="153"/>
      <c r="H97" s="153"/>
      <c r="I97" s="153"/>
      <c r="J97" s="5"/>
      <c r="K97" s="5"/>
      <c r="L97" s="5"/>
      <c r="M97" s="5"/>
      <c r="N97" s="5"/>
      <c r="O97" s="5"/>
      <c r="P97" s="5"/>
      <c r="Q97" s="5"/>
    </row>
    <row r="98" spans="1:17">
      <c r="A98" s="5"/>
      <c r="B98" s="5"/>
      <c r="C98" s="5"/>
      <c r="D98" s="5"/>
      <c r="E98" s="5"/>
      <c r="F98" s="5"/>
      <c r="G98" s="5"/>
      <c r="H98" s="5"/>
      <c r="I98" s="5"/>
      <c r="J98" s="5"/>
      <c r="K98" s="5"/>
      <c r="L98" s="5"/>
      <c r="M98" s="5"/>
      <c r="N98" s="5"/>
      <c r="O98" s="5"/>
      <c r="P98" s="5"/>
      <c r="Q98" s="5"/>
    </row>
    <row r="99" spans="1:17">
      <c r="A99" s="5"/>
      <c r="B99" s="94">
        <v>6</v>
      </c>
      <c r="C99" s="125" t="s">
        <v>208</v>
      </c>
      <c r="D99" s="126"/>
      <c r="E99" s="127"/>
      <c r="F99" s="127"/>
      <c r="G99" s="5"/>
      <c r="H99" s="5"/>
      <c r="I99" s="5"/>
      <c r="J99" s="5"/>
      <c r="K99" s="5"/>
      <c r="L99" s="5"/>
      <c r="M99" s="5"/>
      <c r="N99" s="5"/>
      <c r="O99" s="5"/>
      <c r="P99" s="5"/>
      <c r="Q99" s="5"/>
    </row>
    <row r="100" spans="1:17">
      <c r="A100" s="5"/>
      <c r="B100" s="5"/>
      <c r="C100" s="5"/>
      <c r="D100" s="119" t="s">
        <v>209</v>
      </c>
      <c r="E100" s="97" t="s">
        <v>210</v>
      </c>
      <c r="F100" s="14" t="s">
        <v>211</v>
      </c>
      <c r="G100" s="28"/>
      <c r="H100" s="75" t="s">
        <v>212</v>
      </c>
      <c r="I100" s="128"/>
      <c r="J100" s="5"/>
      <c r="K100" s="5"/>
      <c r="L100" s="5"/>
      <c r="M100" s="5"/>
      <c r="N100" s="5"/>
      <c r="O100" s="5"/>
      <c r="P100" s="5"/>
      <c r="Q100" s="5"/>
    </row>
    <row r="101" spans="1:17" ht="33.6">
      <c r="A101" s="5"/>
      <c r="B101" s="5"/>
      <c r="C101" s="5"/>
      <c r="D101" s="119" t="s">
        <v>213</v>
      </c>
      <c r="E101" s="129" t="s">
        <v>214</v>
      </c>
      <c r="F101" s="14" t="s">
        <v>215</v>
      </c>
      <c r="G101" s="28"/>
      <c r="H101" s="28"/>
      <c r="I101" s="28"/>
      <c r="J101" s="28"/>
      <c r="K101" s="28"/>
      <c r="L101" s="28"/>
      <c r="M101" s="28"/>
      <c r="N101" s="28"/>
      <c r="O101" s="28"/>
      <c r="P101" s="5"/>
      <c r="Q101" s="5"/>
    </row>
    <row r="102" spans="1:17">
      <c r="A102" s="5"/>
      <c r="B102" s="5"/>
      <c r="C102" s="104"/>
      <c r="D102" s="104"/>
      <c r="E102" s="130" t="s">
        <v>216</v>
      </c>
      <c r="F102" s="123"/>
      <c r="G102" s="5"/>
      <c r="H102" s="5"/>
      <c r="I102" s="5"/>
      <c r="J102" s="5"/>
      <c r="K102" s="5"/>
      <c r="L102" s="5"/>
      <c r="M102" s="5"/>
      <c r="N102" s="5"/>
      <c r="O102" s="5"/>
      <c r="P102" s="5"/>
      <c r="Q102" s="5"/>
    </row>
    <row r="103" spans="1:17">
      <c r="A103" s="5"/>
      <c r="B103" s="5"/>
      <c r="C103" s="104"/>
      <c r="D103" s="104"/>
      <c r="E103" s="75"/>
      <c r="F103" s="131"/>
      <c r="G103" s="5"/>
      <c r="H103" s="5"/>
      <c r="I103" s="5"/>
      <c r="J103" s="5"/>
      <c r="K103" s="5"/>
      <c r="L103" s="5"/>
      <c r="M103" s="5"/>
      <c r="N103" s="5"/>
      <c r="O103" s="5"/>
      <c r="P103" s="5"/>
      <c r="Q103" s="5"/>
    </row>
    <row r="104" spans="1:17">
      <c r="A104" s="5"/>
      <c r="B104" s="5"/>
      <c r="C104" s="5"/>
      <c r="D104" s="6"/>
      <c r="E104" s="5"/>
      <c r="F104" s="5"/>
      <c r="G104" s="5"/>
      <c r="H104" s="5"/>
      <c r="I104" s="5"/>
      <c r="J104" s="5"/>
      <c r="K104" s="5"/>
      <c r="L104" s="5"/>
      <c r="M104" s="5"/>
      <c r="N104" s="5"/>
      <c r="O104" s="5"/>
      <c r="P104" s="5"/>
      <c r="Q104" s="5"/>
    </row>
    <row r="105" spans="1:17">
      <c r="A105" s="5"/>
      <c r="B105" s="94"/>
      <c r="C105" s="125"/>
      <c r="D105" s="132"/>
      <c r="E105" s="131"/>
      <c r="F105" s="131"/>
      <c r="G105" s="127" t="s">
        <v>58</v>
      </c>
      <c r="H105" s="5"/>
      <c r="I105" s="5"/>
      <c r="J105" s="5"/>
      <c r="K105" s="5"/>
      <c r="L105" s="5"/>
      <c r="M105" s="5"/>
      <c r="N105" s="5"/>
      <c r="O105" s="5"/>
      <c r="P105" s="5"/>
      <c r="Q105" s="5"/>
    </row>
    <row r="106" spans="1:17">
      <c r="A106" s="5"/>
      <c r="B106" s="94">
        <v>7</v>
      </c>
      <c r="C106" s="125" t="s">
        <v>217</v>
      </c>
      <c r="D106" s="96"/>
      <c r="E106" s="97"/>
      <c r="F106" s="97"/>
      <c r="G106" s="91" t="s">
        <v>60</v>
      </c>
      <c r="H106" s="91" t="s">
        <v>61</v>
      </c>
      <c r="I106" s="91" t="s">
        <v>62</v>
      </c>
      <c r="J106" s="5"/>
      <c r="K106" s="5"/>
      <c r="L106" s="5"/>
      <c r="M106" s="5"/>
      <c r="N106" s="5"/>
      <c r="O106" s="5"/>
      <c r="P106" s="5"/>
      <c r="Q106" s="5"/>
    </row>
    <row r="107" spans="1:17" ht="18">
      <c r="A107" s="5"/>
      <c r="B107" s="5"/>
      <c r="C107" s="5"/>
      <c r="D107" s="133" t="s">
        <v>218</v>
      </c>
      <c r="E107" s="101" t="s">
        <v>219</v>
      </c>
      <c r="F107" s="134" t="s">
        <v>220</v>
      </c>
      <c r="G107" s="29"/>
      <c r="H107" s="30"/>
      <c r="I107" s="30"/>
      <c r="J107" s="158" t="s">
        <v>221</v>
      </c>
      <c r="K107" s="5"/>
      <c r="L107" s="5"/>
      <c r="M107" s="5"/>
      <c r="N107" s="5"/>
      <c r="O107" s="5"/>
      <c r="P107" s="5"/>
      <c r="Q107" s="5"/>
    </row>
    <row r="108" spans="1:17" ht="18">
      <c r="A108" s="5"/>
      <c r="B108" s="5"/>
      <c r="C108" s="5"/>
      <c r="D108" s="133" t="s">
        <v>222</v>
      </c>
      <c r="E108" s="101" t="s">
        <v>223</v>
      </c>
      <c r="F108" s="134" t="s">
        <v>220</v>
      </c>
      <c r="G108" s="29"/>
      <c r="H108" s="30"/>
      <c r="I108" s="30"/>
      <c r="J108" s="158" t="s">
        <v>224</v>
      </c>
      <c r="K108" s="5"/>
      <c r="L108" s="5"/>
      <c r="M108" s="5"/>
      <c r="N108" s="5"/>
      <c r="O108" s="5"/>
      <c r="P108" s="5"/>
      <c r="Q108" s="5"/>
    </row>
    <row r="109" spans="1:17" ht="18">
      <c r="A109" s="5"/>
      <c r="B109" s="5"/>
      <c r="C109" s="5"/>
      <c r="D109" s="133" t="s">
        <v>225</v>
      </c>
      <c r="E109" s="101" t="s">
        <v>226</v>
      </c>
      <c r="F109" s="14" t="s">
        <v>220</v>
      </c>
      <c r="G109" s="29"/>
      <c r="H109" s="30"/>
      <c r="I109" s="30"/>
      <c r="J109" s="158" t="s">
        <v>227</v>
      </c>
      <c r="K109" s="5"/>
      <c r="L109" s="5"/>
      <c r="M109" s="5"/>
      <c r="N109" s="5"/>
      <c r="O109" s="5"/>
      <c r="P109" s="5"/>
      <c r="Q109" s="5"/>
    </row>
    <row r="110" spans="1:17" ht="18">
      <c r="A110" s="5"/>
      <c r="B110" s="5"/>
      <c r="C110" s="5"/>
      <c r="D110" s="133" t="s">
        <v>228</v>
      </c>
      <c r="E110" s="101" t="s">
        <v>229</v>
      </c>
      <c r="F110" s="14" t="s">
        <v>220</v>
      </c>
      <c r="G110" s="29"/>
      <c r="H110" s="30"/>
      <c r="I110" s="30"/>
      <c r="J110" s="158" t="s">
        <v>230</v>
      </c>
      <c r="K110" s="5"/>
      <c r="L110" s="5"/>
      <c r="M110" s="5"/>
      <c r="N110" s="5"/>
      <c r="O110" s="5"/>
      <c r="P110" s="5"/>
      <c r="Q110" s="5"/>
    </row>
    <row r="111" spans="1:17">
      <c r="A111" s="5"/>
      <c r="B111" s="5"/>
      <c r="C111" s="5"/>
      <c r="D111" s="6"/>
      <c r="E111" s="131"/>
      <c r="F111" s="131"/>
      <c r="G111" s="5"/>
      <c r="H111" s="5"/>
      <c r="I111" s="5"/>
      <c r="J111" s="5"/>
      <c r="K111" s="5"/>
      <c r="L111" s="5"/>
      <c r="M111" s="5"/>
      <c r="N111" s="5"/>
      <c r="O111" s="5"/>
      <c r="P111" s="5"/>
      <c r="Q111" s="5"/>
    </row>
    <row r="112" spans="1:17">
      <c r="A112" s="5"/>
      <c r="B112" s="94">
        <v>8</v>
      </c>
      <c r="C112" s="125" t="s">
        <v>231</v>
      </c>
      <c r="D112" s="126"/>
      <c r="E112" s="127"/>
      <c r="F112" s="127"/>
      <c r="G112" s="5"/>
      <c r="H112" s="5"/>
      <c r="I112" s="5"/>
      <c r="J112" s="5"/>
      <c r="K112" s="5"/>
      <c r="L112" s="5"/>
      <c r="M112" s="5"/>
      <c r="N112" s="5"/>
      <c r="O112" s="5"/>
      <c r="P112" s="5"/>
      <c r="Q112" s="5"/>
    </row>
    <row r="113" spans="1:17">
      <c r="A113" s="5"/>
      <c r="B113" s="5"/>
      <c r="C113" s="5"/>
      <c r="D113" s="135" t="s">
        <v>232</v>
      </c>
      <c r="E113" s="97" t="s">
        <v>233</v>
      </c>
      <c r="F113" s="136" t="s">
        <v>211</v>
      </c>
      <c r="G113" s="180"/>
      <c r="H113" s="181"/>
      <c r="I113" s="182"/>
      <c r="J113" s="5"/>
      <c r="K113" s="137"/>
      <c r="L113" s="138"/>
      <c r="M113" s="75"/>
      <c r="N113" s="5"/>
      <c r="O113" s="5"/>
      <c r="P113" s="5"/>
      <c r="Q113" s="5"/>
    </row>
    <row r="114" spans="1:17">
      <c r="A114" s="5"/>
      <c r="B114" s="5"/>
      <c r="C114" s="5"/>
      <c r="D114" s="135" t="s">
        <v>234</v>
      </c>
      <c r="E114" s="97" t="s">
        <v>235</v>
      </c>
      <c r="F114" s="14" t="s">
        <v>211</v>
      </c>
      <c r="G114" s="186"/>
      <c r="H114" s="187"/>
      <c r="I114" s="188"/>
      <c r="J114" s="5"/>
      <c r="K114" s="75"/>
      <c r="L114" s="75"/>
      <c r="M114" s="75"/>
      <c r="N114" s="5"/>
      <c r="O114" s="5"/>
      <c r="P114" s="5"/>
      <c r="Q114" s="5"/>
    </row>
    <row r="115" spans="1:17" ht="18">
      <c r="A115" s="5"/>
      <c r="B115" s="5"/>
      <c r="C115" s="5"/>
      <c r="D115" s="5"/>
      <c r="E115" s="158" t="s">
        <v>236</v>
      </c>
      <c r="F115" s="5"/>
      <c r="G115" s="131"/>
      <c r="H115" s="131"/>
      <c r="I115" s="5"/>
      <c r="J115" s="5"/>
      <c r="K115" s="75"/>
      <c r="L115" s="75"/>
      <c r="M115" s="75"/>
      <c r="N115" s="75"/>
      <c r="O115" s="5"/>
      <c r="P115" s="75"/>
      <c r="Q115" s="75"/>
    </row>
    <row r="116" spans="1:17" ht="18">
      <c r="A116" s="5"/>
      <c r="B116" s="5"/>
      <c r="C116" s="5"/>
      <c r="D116" s="5"/>
      <c r="E116" s="5"/>
      <c r="F116" s="5"/>
      <c r="G116"/>
      <c r="H116"/>
      <c r="I116"/>
      <c r="J116"/>
      <c r="K116"/>
      <c r="L116"/>
      <c r="M116"/>
      <c r="N116"/>
      <c r="O116"/>
      <c r="P116"/>
      <c r="Q116"/>
    </row>
    <row r="117" spans="1:17" ht="18">
      <c r="A117" s="5"/>
      <c r="B117" s="139"/>
      <c r="C117" s="140" t="s">
        <v>237</v>
      </c>
      <c r="D117" s="139"/>
      <c r="E117" s="139"/>
      <c r="F117" s="5"/>
      <c r="G117"/>
      <c r="H117"/>
      <c r="I117"/>
      <c r="J117"/>
      <c r="K117"/>
      <c r="L117"/>
      <c r="M117"/>
      <c r="N117"/>
      <c r="O117"/>
      <c r="P117"/>
      <c r="Q117"/>
    </row>
    <row r="118" spans="1:17">
      <c r="A118" s="5"/>
      <c r="B118" s="94">
        <v>9</v>
      </c>
      <c r="C118" s="95" t="s">
        <v>238</v>
      </c>
      <c r="D118" s="96"/>
      <c r="E118" s="97"/>
      <c r="F118" s="97"/>
      <c r="G118" s="91" t="s">
        <v>60</v>
      </c>
      <c r="H118" s="91" t="s">
        <v>61</v>
      </c>
      <c r="I118" s="91" t="s">
        <v>62</v>
      </c>
      <c r="J118" s="183" t="s">
        <v>63</v>
      </c>
      <c r="K118" s="184"/>
      <c r="L118" s="184"/>
      <c r="M118" s="184"/>
      <c r="N118" s="184"/>
      <c r="O118" s="184"/>
      <c r="P118" s="184"/>
      <c r="Q118" s="185"/>
    </row>
    <row r="119" spans="1:17">
      <c r="A119" s="5"/>
      <c r="B119" s="5"/>
      <c r="C119" s="113"/>
      <c r="D119" s="135" t="s">
        <v>239</v>
      </c>
      <c r="E119" s="101" t="s">
        <v>135</v>
      </c>
      <c r="F119" s="14"/>
      <c r="G119" s="22"/>
      <c r="H119" s="31"/>
      <c r="I119" s="22"/>
      <c r="J119" s="22"/>
      <c r="K119" s="22"/>
      <c r="L119" s="22"/>
      <c r="M119" s="22"/>
      <c r="N119" s="32"/>
      <c r="O119" s="32"/>
      <c r="P119" s="32"/>
      <c r="Q119" s="32"/>
    </row>
    <row r="120" spans="1:17">
      <c r="A120" s="5"/>
      <c r="B120" s="5"/>
      <c r="C120" s="5"/>
      <c r="D120" s="141" t="s">
        <v>240</v>
      </c>
      <c r="E120" s="108" t="s">
        <v>241</v>
      </c>
      <c r="F120" s="114"/>
      <c r="G120" s="33" t="str">
        <f>IF(AND(G119="",G55=""),"",G119/G55)</f>
        <v/>
      </c>
      <c r="H120" s="33" t="str">
        <f t="shared" ref="H120:I120" si="30">IF(AND(H119="",H55=""),"",H119/H55)</f>
        <v/>
      </c>
      <c r="I120" s="33" t="str">
        <f t="shared" si="30"/>
        <v/>
      </c>
      <c r="J120" s="33" t="str">
        <f>IF(J119="","",J119/J55)</f>
        <v/>
      </c>
      <c r="K120" s="33" t="str">
        <f t="shared" ref="K120:Q120" si="31">IF(K119="","",K119/K55)</f>
        <v/>
      </c>
      <c r="L120" s="33" t="str">
        <f t="shared" si="31"/>
        <v/>
      </c>
      <c r="M120" s="33" t="str">
        <f t="shared" si="31"/>
        <v/>
      </c>
      <c r="N120" s="33" t="str">
        <f t="shared" si="31"/>
        <v/>
      </c>
      <c r="O120" s="33" t="str">
        <f t="shared" si="31"/>
        <v/>
      </c>
      <c r="P120" s="33" t="str">
        <f t="shared" si="31"/>
        <v/>
      </c>
      <c r="Q120" s="33" t="str">
        <f t="shared" si="31"/>
        <v/>
      </c>
    </row>
    <row r="121" spans="1:17">
      <c r="A121" s="5"/>
      <c r="B121" s="5"/>
      <c r="C121" s="5"/>
      <c r="D121" s="119" t="s">
        <v>242</v>
      </c>
      <c r="E121" s="101" t="s">
        <v>141</v>
      </c>
      <c r="F121" s="14"/>
      <c r="G121" s="22"/>
      <c r="H121" s="22"/>
      <c r="I121" s="22"/>
      <c r="J121" s="22"/>
      <c r="K121" s="22"/>
      <c r="L121" s="22"/>
      <c r="M121" s="22"/>
      <c r="N121" s="32"/>
      <c r="O121" s="32"/>
      <c r="P121" s="32"/>
      <c r="Q121" s="32"/>
    </row>
    <row r="122" spans="1:17">
      <c r="A122" s="5"/>
      <c r="B122" s="5"/>
      <c r="C122" s="5"/>
      <c r="D122" s="119" t="s">
        <v>243</v>
      </c>
      <c r="E122" s="101" t="s">
        <v>145</v>
      </c>
      <c r="F122" s="14"/>
      <c r="G122" s="22"/>
      <c r="H122" s="22"/>
      <c r="I122" s="22"/>
      <c r="J122" s="22"/>
      <c r="K122" s="22"/>
      <c r="L122" s="22"/>
      <c r="M122" s="22"/>
      <c r="N122" s="32"/>
      <c r="O122" s="32"/>
      <c r="P122" s="32"/>
      <c r="Q122" s="32"/>
    </row>
    <row r="123" spans="1:17" ht="33.6">
      <c r="A123" s="5"/>
      <c r="B123" s="5"/>
      <c r="C123" s="5"/>
      <c r="D123" s="119" t="s">
        <v>244</v>
      </c>
      <c r="E123" s="115" t="s">
        <v>147</v>
      </c>
      <c r="F123" s="14"/>
      <c r="G123" s="22"/>
      <c r="H123" s="22"/>
      <c r="I123" s="22"/>
      <c r="J123" s="22"/>
      <c r="K123" s="22"/>
      <c r="L123" s="22"/>
      <c r="M123" s="22"/>
      <c r="N123" s="32"/>
      <c r="O123" s="32"/>
      <c r="P123" s="32"/>
      <c r="Q123" s="32"/>
    </row>
    <row r="124" spans="1:17">
      <c r="A124" s="5"/>
      <c r="B124" s="5"/>
      <c r="C124" s="104"/>
      <c r="D124" s="119" t="s">
        <v>245</v>
      </c>
      <c r="E124" s="101" t="s">
        <v>151</v>
      </c>
      <c r="F124" s="14"/>
      <c r="G124" s="22"/>
      <c r="H124" s="22"/>
      <c r="I124" s="22"/>
      <c r="J124" s="22"/>
      <c r="K124" s="22"/>
      <c r="L124" s="22"/>
      <c r="M124" s="22"/>
      <c r="N124" s="32"/>
      <c r="O124" s="32"/>
      <c r="P124" s="32"/>
      <c r="Q124" s="32"/>
    </row>
    <row r="125" spans="1:17">
      <c r="A125" s="5"/>
      <c r="B125" s="5"/>
      <c r="C125" s="104"/>
      <c r="D125" s="141" t="s">
        <v>246</v>
      </c>
      <c r="E125" s="116" t="s">
        <v>153</v>
      </c>
      <c r="F125" s="114"/>
      <c r="G125" s="13" t="str">
        <f>IF(AND(G122="",G123="",G124=""),"",SUM(G122,G123,G124))</f>
        <v/>
      </c>
      <c r="H125" s="13" t="str">
        <f>IF(AND(H122="",H123="",H124=""),"",SUM(H122,H123,H124))</f>
        <v/>
      </c>
      <c r="I125" s="13" t="str">
        <f t="shared" ref="I125:Q125" si="32">IF(AND(I122="",I123="",I124=""),"",SUM(I122,I123,I124))</f>
        <v/>
      </c>
      <c r="J125" s="13" t="str">
        <f t="shared" si="32"/>
        <v/>
      </c>
      <c r="K125" s="13" t="str">
        <f t="shared" si="32"/>
        <v/>
      </c>
      <c r="L125" s="13" t="str">
        <f t="shared" si="32"/>
        <v/>
      </c>
      <c r="M125" s="13" t="str">
        <f t="shared" si="32"/>
        <v/>
      </c>
      <c r="N125" s="13" t="str">
        <f t="shared" si="32"/>
        <v/>
      </c>
      <c r="O125" s="13" t="str">
        <f t="shared" si="32"/>
        <v/>
      </c>
      <c r="P125" s="13" t="str">
        <f t="shared" si="32"/>
        <v/>
      </c>
      <c r="Q125" s="13" t="str">
        <f t="shared" si="32"/>
        <v/>
      </c>
    </row>
    <row r="126" spans="1:17">
      <c r="A126" s="5"/>
      <c r="B126" s="5"/>
      <c r="C126" s="104"/>
      <c r="D126" s="119" t="s">
        <v>247</v>
      </c>
      <c r="E126" s="111" t="s">
        <v>157</v>
      </c>
      <c r="F126" s="102" t="s">
        <v>158</v>
      </c>
      <c r="G126" s="22"/>
      <c r="H126" s="32"/>
      <c r="I126" s="34"/>
      <c r="J126" s="32"/>
      <c r="K126" s="32"/>
      <c r="L126" s="32"/>
      <c r="M126" s="32"/>
      <c r="N126" s="32"/>
      <c r="O126" s="32"/>
      <c r="P126" s="32"/>
      <c r="Q126" s="32"/>
    </row>
    <row r="127" spans="1:17">
      <c r="A127" s="5"/>
      <c r="B127" s="5"/>
      <c r="C127" s="104"/>
      <c r="D127" s="120"/>
      <c r="E127" s="142"/>
      <c r="F127" s="143"/>
      <c r="G127" s="154"/>
      <c r="H127" s="154"/>
      <c r="I127" s="154"/>
      <c r="J127" s="154"/>
      <c r="K127" s="154"/>
      <c r="L127" s="154"/>
      <c r="M127" s="154"/>
      <c r="N127" s="154"/>
      <c r="O127" s="154"/>
      <c r="P127" s="154"/>
      <c r="Q127" s="154"/>
    </row>
    <row r="128" spans="1:17">
      <c r="A128" s="5"/>
      <c r="B128" s="5"/>
      <c r="C128" s="5"/>
      <c r="D128" s="6"/>
      <c r="E128" s="74"/>
      <c r="F128" s="5"/>
      <c r="G128" s="5"/>
      <c r="H128" s="5"/>
      <c r="I128" s="5"/>
      <c r="J128" s="5"/>
      <c r="K128" s="5"/>
      <c r="L128" s="5"/>
      <c r="M128" s="5"/>
      <c r="N128" s="5"/>
      <c r="O128" s="5"/>
      <c r="P128" s="5"/>
      <c r="Q128" s="5"/>
    </row>
    <row r="129" spans="4:17">
      <c r="G129" s="5"/>
      <c r="H129" s="5"/>
      <c r="I129" s="5"/>
      <c r="J129" s="5"/>
      <c r="K129" s="5"/>
      <c r="L129" s="5"/>
      <c r="M129" s="5"/>
      <c r="N129" s="5"/>
      <c r="O129" s="5"/>
      <c r="P129" s="5"/>
      <c r="Q129" s="5"/>
    </row>
    <row r="131" spans="4:17">
      <c r="D131" s="7" t="s">
        <v>248</v>
      </c>
    </row>
    <row r="132" spans="4:17">
      <c r="D132" s="144">
        <v>1</v>
      </c>
      <c r="E132" s="145" t="s">
        <v>249</v>
      </c>
      <c r="F132" s="146" t="s">
        <v>250</v>
      </c>
      <c r="G132" s="147" t="s">
        <v>251</v>
      </c>
      <c r="H132" s="5"/>
      <c r="I132" s="5"/>
      <c r="J132" s="5"/>
      <c r="K132" s="5"/>
      <c r="L132" s="5"/>
      <c r="M132" s="5"/>
      <c r="N132" s="5"/>
    </row>
    <row r="133" spans="4:17">
      <c r="D133" s="144">
        <v>2</v>
      </c>
      <c r="E133" s="145" t="s">
        <v>252</v>
      </c>
      <c r="F133" s="146" t="s">
        <v>250</v>
      </c>
      <c r="G133" s="148" t="str">
        <f>IF([1]①申請者情報!G13="E_製造業",IF([1]①申請者情報!G14="19-1_ゴム製品製造業（自動車又は航空機用タイヤ及びチューブ製造業並びに工業用ベルト製造業を除く）",IF(OR([1]①申請者情報!G16&lt;=300000000,[1]①申請者情報!G15&lt;=900),"該当","非該当"),IF(OR([1]①申請者情報!G16&lt;=300000000,[1]①申請者情報!G15&lt;=300),"該当","非該当")),IF([1]①申請者情報!G13="I_卸売業・小売業",IF(OR([1]①申請者情報!G14="50_各種商品卸売業",[1]①申請者情報!G14="51_繊維・衣服等卸売業",[1]①申請者情報!G14="52_飲食料品卸売業",[1]①申請者情報!G14="53_建築材料，鉱物・金属材料等卸売業",[1]①申請者情報!G14="54_機械器具卸売業",[1]①申請者情報!G14="55_その他の卸売業"),IF(OR([1]①申請者情報!G16&lt;=100000000,[1]①申請者情報!G15&lt;=100),"該当","非該当"),IF(OR([1]①申請者情報!G16&lt;=50000000,[1]①申請者情報!G15&lt;=50),"該当","非該当")),IF([1]①申請者情報!G14="39-2_情報サービス業（ソフトウェア業、情報処理サービス業）",IF(OR([1]①申請者情報!G16&lt;=300000000,[1]①申請者情報!G15&lt;=300),"該当","非該当"),IF([1]①申請者情報!G14="75-2_宿泊業(旅館・ホテル、簡易宿所又は下宿業)",IF(OR([1]①申請者情報!G16&lt;=50000000,[1]①申請者情報!G15&lt;=200),"該当","非該当"),IF([1]①申請者情報!G14="76_飲食店",IF(OR([1]①申請者情報!G16&lt;=50000000,[1]①申請者情報!G15&lt;=50),"該当","非該当"),IF([1]①申請者情報!G14="77_持ち帰り・配達飲食サービス業",IF(OR([1]①申請者情報!G16&lt;=50000000,[1]①申請者情報!G15&lt;=50),"該当","非該当"),IF([1]①申請者情報!G14="79-2_その他の生活関連サービス業（旅行業）",IF(OR([1]①申請者情報!G16&lt;=300000000,[1]①申請者情報!G15&lt;=300),"該当","非該当"),IF(OR([1]①申請者情報!G13="L_学術研究・専門・技術サービス業",[1]①申請者情報!G13="M_宿泊業・飲食サービス業",[1]①申請者情報!G13="N_生活関連サービス業・娯楽業",[1]①申請者情報!G13="O_教育・学習支援業",[1]①申請者情報!G13="P_医療・福祉",[1]①申請者情報!G13="Q_複合サービス事業",[1]①申請者情報!G13="R_サービス業_他に分類されないもの",[1]①申請者情報!G14="38_放送業",[1]①申請者情報!G14="39-1_情報サービス業（ソフトウェア業、情報処理サービス業を除く）",[1]①申請者情報!G14="48_運輸に附帯するサービス業",[1]①申請者情報!G14="70_物品賃貸業"),IF(OR([1]①申請者情報!G16&lt;=50000000,[1]①申請者情報!G15&lt;=100),"該当","非該当"),IF(OR([1]①申請者情報!G16&lt;=300000000,[1]①申請者情報!G15&lt;=300),"該当","非該当")))))))))</f>
        <v>該当</v>
      </c>
      <c r="H133" s="5"/>
      <c r="I133" s="5"/>
      <c r="J133" s="5"/>
      <c r="K133" s="5"/>
      <c r="L133" s="5"/>
      <c r="M133" s="5"/>
      <c r="N133" s="5"/>
    </row>
    <row r="134" spans="4:17">
      <c r="D134" s="144">
        <v>3</v>
      </c>
      <c r="E134" s="149" t="s">
        <v>253</v>
      </c>
      <c r="F134" s="146" t="s">
        <v>250</v>
      </c>
      <c r="G134" s="147" t="str">
        <f>IF([1]①申請者情報!G19&lt;=1500000000,"該当","非該当")</f>
        <v>該当</v>
      </c>
      <c r="H134" s="5"/>
      <c r="I134" s="5"/>
      <c r="J134" s="5"/>
      <c r="K134" s="5"/>
      <c r="L134" s="5"/>
      <c r="M134" s="5"/>
      <c r="N134" s="5"/>
    </row>
  </sheetData>
  <sheetProtection algorithmName="SHA-512" hashValue="k9CyrBZrNcplRZ1MEtciaLsGz8+6ZuDtdL01J1Ce417TjQHxmZbcOjHkej70PegYfsyMMt9P7EEIWOJEmKc2uQ==" saltValue="mLBgNfP5UwBEquUFLAuUPw==" spinCount="100000" sheet="1" objects="1" scenarios="1"/>
  <mergeCells count="5">
    <mergeCell ref="G113:I113"/>
    <mergeCell ref="J20:Q20"/>
    <mergeCell ref="G114:I114"/>
    <mergeCell ref="J118:Q118"/>
    <mergeCell ref="J54:Q54"/>
  </mergeCells>
  <phoneticPr fontId="2"/>
  <conditionalFormatting sqref="G80 G104:G105 A116:F118 A119:Q127">
    <cfRule type="expression" dxfId="9" priority="10">
      <formula>#REF!="○"</formula>
    </cfRule>
  </conditionalFormatting>
  <conditionalFormatting sqref="G100 G101:O101">
    <cfRule type="expression" dxfId="8" priority="86">
      <formula>#REF!="②組合又は連合会"</formula>
    </cfRule>
  </conditionalFormatting>
  <conditionalFormatting sqref="G114">
    <cfRule type="expression" dxfId="7" priority="9">
      <formula>$G$113="②組合又は連合会"</formula>
    </cfRule>
  </conditionalFormatting>
  <conditionalFormatting sqref="G132:G134">
    <cfRule type="expression" dxfId="6" priority="4">
      <formula>G132="非該当"</formula>
    </cfRule>
  </conditionalFormatting>
  <conditionalFormatting sqref="G81:I84 G121:Q127">
    <cfRule type="expression" dxfId="5" priority="8">
      <formula>G$13="－"</formula>
    </cfRule>
  </conditionalFormatting>
  <conditionalFormatting sqref="G87:I90">
    <cfRule type="expression" dxfId="4" priority="7">
      <formula>G$13="－"</formula>
    </cfRule>
  </conditionalFormatting>
  <conditionalFormatting sqref="G93:I97">
    <cfRule type="expression" dxfId="3" priority="5">
      <formula>G$13="－"</formula>
    </cfRule>
  </conditionalFormatting>
  <conditionalFormatting sqref="G118:J118">
    <cfRule type="expression" dxfId="2" priority="1">
      <formula>#REF!="○"</formula>
    </cfRule>
  </conditionalFormatting>
  <conditionalFormatting sqref="G55:Q78">
    <cfRule type="expression" dxfId="1" priority="6">
      <formula>G$13="－"</formula>
    </cfRule>
  </conditionalFormatting>
  <conditionalFormatting sqref="H119:Q119">
    <cfRule type="expression" dxfId="0" priority="13">
      <formula>H$13="－"</formula>
    </cfRule>
  </conditionalFormatting>
  <dataValidations count="2">
    <dataValidation type="list" allowBlank="1" showInputMessage="1" showErrorMessage="1" sqref="G114:I114" xr:uid="{9262EB20-40CE-4ABA-A394-FD51F7F499BB}">
      <formula1>INDIRECT($G$113)</formula1>
    </dataValidation>
    <dataValidation type="list" allowBlank="1" showInputMessage="1" showErrorMessage="1" sqref="D16:D19" xr:uid="{A97545B0-03A9-4079-B3BC-9498945FA45C}">
      <formula1>"〇"</formula1>
    </dataValidation>
  </dataValidations>
  <hyperlinks>
    <hyperlink ref="J110" r:id="rId1" xr:uid="{B8CDA4AA-A808-435A-A1FD-577BDC9114E6}"/>
    <hyperlink ref="J109" r:id="rId2" xr:uid="{B3EF380E-11E4-447B-B849-725C48C6E5FE}"/>
    <hyperlink ref="J108" r:id="rId3" xr:uid="{187BA6D7-FF27-488C-9EA6-F18207EC72A3}"/>
    <hyperlink ref="J107" r:id="rId4" xr:uid="{7D1D545B-9727-4325-8408-5D01B9738221}"/>
    <hyperlink ref="E115" r:id="rId5" xr:uid="{C754B719-4412-4474-8FA9-BC5C70EB1FBE}"/>
  </hyperlinks>
  <pageMargins left="0.7" right="0.7" top="0.75" bottom="0.75" header="0.3" footer="0.3"/>
  <drawing r:id="rId6"/>
  <extLst>
    <ext xmlns:x14="http://schemas.microsoft.com/office/spreadsheetml/2009/9/main" uri="{CCE6A557-97BC-4b89-ADB6-D9C93CAAB3DF}">
      <x14:dataValidations xmlns:xm="http://schemas.microsoft.com/office/excel/2006/main" count="3">
        <x14:dataValidation type="list" allowBlank="1" showInputMessage="1" showErrorMessage="1" xr:uid="{29DC1535-0141-4926-9949-8CF30C4CFFA9}">
          <x14:formula1>
            <xm:f>条件!$B$6:$B$52</xm:f>
          </x14:formula1>
          <xm:sqref>G100 G101:O101</xm:sqref>
        </x14:dataValidation>
        <x14:dataValidation type="list" allowBlank="1" showInputMessage="1" showErrorMessage="1" xr:uid="{4285D434-EC8D-4CCF-8D2E-C787FBE3B2AB}">
          <x14:formula1>
            <xm:f>条件!$D$6:$D$25</xm:f>
          </x14:formula1>
          <xm:sqref>G113:I113</xm:sqref>
        </x14:dataValidation>
        <x14:dataValidation type="list" allowBlank="1" showInputMessage="1" showErrorMessage="1" xr:uid="{23E0249F-9F82-4304-90D5-81FDBE65D9E1}">
          <x14:formula1>
            <xm:f>条件!$F$28:$F$29</xm:f>
          </x14:formula1>
          <xm:sqref>G132:G134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CBA17-60C4-45ED-A76E-91E613744828}">
  <dimension ref="B5:AE52"/>
  <sheetViews>
    <sheetView showGridLines="0" topLeftCell="E1" workbookViewId="0">
      <selection activeCell="I5" sqref="I5"/>
    </sheetView>
  </sheetViews>
  <sheetFormatPr defaultRowHeight="18"/>
  <cols>
    <col min="4" max="4" width="42.75" customWidth="1"/>
    <col min="6" max="6" width="24.25" customWidth="1"/>
  </cols>
  <sheetData>
    <row r="5" spans="2:31" ht="36">
      <c r="B5" s="1" t="s">
        <v>254</v>
      </c>
      <c r="D5" s="4" t="s">
        <v>255</v>
      </c>
      <c r="F5" s="4" t="s">
        <v>256</v>
      </c>
    </row>
    <row r="6" spans="2:31">
      <c r="B6" t="s">
        <v>257</v>
      </c>
      <c r="D6" t="s">
        <v>258</v>
      </c>
      <c r="F6" s="1" t="s">
        <v>258</v>
      </c>
      <c r="G6" t="s">
        <v>259</v>
      </c>
      <c r="H6" t="s">
        <v>260</v>
      </c>
    </row>
    <row r="7" spans="2:31">
      <c r="B7" t="s">
        <v>261</v>
      </c>
      <c r="D7" t="s">
        <v>262</v>
      </c>
      <c r="F7" s="1" t="s">
        <v>262</v>
      </c>
      <c r="G7" t="s">
        <v>263</v>
      </c>
      <c r="H7" t="s">
        <v>264</v>
      </c>
    </row>
    <row r="8" spans="2:31">
      <c r="B8" t="s">
        <v>265</v>
      </c>
      <c r="D8" t="s">
        <v>266</v>
      </c>
      <c r="F8" s="1" t="s">
        <v>266</v>
      </c>
      <c r="G8" s="2" t="s">
        <v>267</v>
      </c>
    </row>
    <row r="9" spans="2:31" ht="18.75" customHeight="1">
      <c r="B9" t="s">
        <v>268</v>
      </c>
      <c r="D9" t="s">
        <v>269</v>
      </c>
      <c r="F9" s="1" t="s">
        <v>269</v>
      </c>
      <c r="G9" t="s">
        <v>270</v>
      </c>
      <c r="H9" t="s">
        <v>271</v>
      </c>
      <c r="I9" t="s">
        <v>272</v>
      </c>
    </row>
    <row r="10" spans="2:31" ht="18.75" customHeight="1">
      <c r="B10" t="s">
        <v>273</v>
      </c>
      <c r="D10" t="s">
        <v>274</v>
      </c>
      <c r="F10" s="1" t="s">
        <v>274</v>
      </c>
      <c r="G10" t="s">
        <v>275</v>
      </c>
      <c r="H10" t="s">
        <v>276</v>
      </c>
      <c r="I10" t="s">
        <v>277</v>
      </c>
      <c r="J10" t="s">
        <v>278</v>
      </c>
      <c r="K10" t="s">
        <v>279</v>
      </c>
      <c r="L10" t="s">
        <v>280</v>
      </c>
      <c r="M10" t="s">
        <v>281</v>
      </c>
      <c r="N10" t="s">
        <v>282</v>
      </c>
      <c r="O10" t="s">
        <v>283</v>
      </c>
      <c r="P10" t="s">
        <v>284</v>
      </c>
      <c r="Q10" t="s">
        <v>285</v>
      </c>
      <c r="R10" t="s">
        <v>286</v>
      </c>
      <c r="S10" t="s">
        <v>287</v>
      </c>
      <c r="T10" t="s">
        <v>288</v>
      </c>
      <c r="U10" t="s">
        <v>289</v>
      </c>
      <c r="V10" t="s">
        <v>290</v>
      </c>
      <c r="W10" t="s">
        <v>291</v>
      </c>
      <c r="X10" t="s">
        <v>292</v>
      </c>
      <c r="Y10" t="s">
        <v>293</v>
      </c>
      <c r="Z10" t="s">
        <v>294</v>
      </c>
      <c r="AA10" t="s">
        <v>295</v>
      </c>
      <c r="AB10" t="s">
        <v>296</v>
      </c>
      <c r="AC10" t="s">
        <v>297</v>
      </c>
      <c r="AD10" t="s">
        <v>298</v>
      </c>
      <c r="AE10" t="s">
        <v>299</v>
      </c>
    </row>
    <row r="11" spans="2:31">
      <c r="B11" t="s">
        <v>300</v>
      </c>
      <c r="D11" t="s">
        <v>301</v>
      </c>
      <c r="F11" s="1" t="s">
        <v>301</v>
      </c>
      <c r="G11" t="s">
        <v>302</v>
      </c>
      <c r="H11" t="s">
        <v>303</v>
      </c>
      <c r="I11" t="s">
        <v>304</v>
      </c>
      <c r="J11" t="s">
        <v>305</v>
      </c>
    </row>
    <row r="12" spans="2:31" ht="18.75" customHeight="1">
      <c r="B12" t="s">
        <v>306</v>
      </c>
      <c r="D12" t="s">
        <v>307</v>
      </c>
      <c r="F12" s="1" t="s">
        <v>307</v>
      </c>
      <c r="G12" t="s">
        <v>308</v>
      </c>
      <c r="H12" t="s">
        <v>309</v>
      </c>
      <c r="I12" t="s">
        <v>310</v>
      </c>
      <c r="J12" t="s">
        <v>311</v>
      </c>
      <c r="K12" t="s">
        <v>312</v>
      </c>
      <c r="L12" t="s">
        <v>313</v>
      </c>
    </row>
    <row r="13" spans="2:31" ht="18.75" customHeight="1">
      <c r="B13" t="s">
        <v>314</v>
      </c>
      <c r="D13" t="s">
        <v>315</v>
      </c>
      <c r="F13" s="1" t="s">
        <v>315</v>
      </c>
      <c r="G13" t="s">
        <v>316</v>
      </c>
      <c r="H13" t="s">
        <v>317</v>
      </c>
      <c r="I13" t="s">
        <v>318</v>
      </c>
      <c r="J13" t="s">
        <v>319</v>
      </c>
      <c r="K13" t="s">
        <v>320</v>
      </c>
      <c r="L13" t="s">
        <v>321</v>
      </c>
      <c r="M13" t="s">
        <v>322</v>
      </c>
      <c r="N13" t="s">
        <v>323</v>
      </c>
    </row>
    <row r="14" spans="2:31" ht="18.75" customHeight="1">
      <c r="B14" t="s">
        <v>324</v>
      </c>
      <c r="D14" t="s">
        <v>325</v>
      </c>
      <c r="F14" s="1" t="s">
        <v>325</v>
      </c>
      <c r="G14" t="s">
        <v>326</v>
      </c>
      <c r="H14" t="s">
        <v>327</v>
      </c>
      <c r="I14" t="s">
        <v>328</v>
      </c>
      <c r="J14" t="s">
        <v>329</v>
      </c>
      <c r="K14" t="s">
        <v>330</v>
      </c>
      <c r="L14" t="s">
        <v>331</v>
      </c>
      <c r="M14" t="s">
        <v>332</v>
      </c>
      <c r="N14" t="s">
        <v>333</v>
      </c>
      <c r="O14" t="s">
        <v>334</v>
      </c>
      <c r="P14" t="s">
        <v>335</v>
      </c>
      <c r="Q14" t="s">
        <v>336</v>
      </c>
      <c r="R14" t="s">
        <v>337</v>
      </c>
    </row>
    <row r="15" spans="2:31" ht="18.75" customHeight="1">
      <c r="B15" t="s">
        <v>338</v>
      </c>
      <c r="D15" t="s">
        <v>339</v>
      </c>
      <c r="F15" s="1" t="s">
        <v>339</v>
      </c>
      <c r="G15" t="s">
        <v>340</v>
      </c>
      <c r="H15" t="s">
        <v>341</v>
      </c>
      <c r="I15" t="s">
        <v>342</v>
      </c>
      <c r="J15" t="s">
        <v>343</v>
      </c>
      <c r="K15" t="s">
        <v>344</v>
      </c>
      <c r="L15" t="s">
        <v>345</v>
      </c>
    </row>
    <row r="16" spans="2:31" ht="18.75" customHeight="1">
      <c r="B16" t="s">
        <v>346</v>
      </c>
      <c r="D16" t="s">
        <v>347</v>
      </c>
      <c r="F16" s="1" t="s">
        <v>347</v>
      </c>
      <c r="G16" t="s">
        <v>348</v>
      </c>
      <c r="H16" t="s">
        <v>349</v>
      </c>
      <c r="I16" t="s">
        <v>350</v>
      </c>
    </row>
    <row r="17" spans="2:15">
      <c r="B17" t="s">
        <v>351</v>
      </c>
      <c r="D17" t="s">
        <v>352</v>
      </c>
      <c r="F17" s="1" t="s">
        <v>352</v>
      </c>
      <c r="G17" t="s">
        <v>353</v>
      </c>
      <c r="H17" t="s">
        <v>354</v>
      </c>
      <c r="I17" t="s">
        <v>355</v>
      </c>
      <c r="J17" t="s">
        <v>356</v>
      </c>
    </row>
    <row r="18" spans="2:15">
      <c r="B18" t="s">
        <v>357</v>
      </c>
      <c r="D18" t="s">
        <v>358</v>
      </c>
      <c r="F18" s="1" t="s">
        <v>358</v>
      </c>
      <c r="G18" t="s">
        <v>359</v>
      </c>
      <c r="H18" t="s">
        <v>360</v>
      </c>
      <c r="I18" t="s">
        <v>361</v>
      </c>
      <c r="J18" t="s">
        <v>362</v>
      </c>
    </row>
    <row r="19" spans="2:15" ht="18.75" customHeight="1">
      <c r="B19" t="s">
        <v>363</v>
      </c>
      <c r="D19" t="s">
        <v>364</v>
      </c>
      <c r="F19" s="1" t="s">
        <v>364</v>
      </c>
      <c r="G19" t="s">
        <v>365</v>
      </c>
      <c r="H19" t="s">
        <v>366</v>
      </c>
      <c r="I19" t="s">
        <v>367</v>
      </c>
      <c r="J19" t="s">
        <v>368</v>
      </c>
    </row>
    <row r="20" spans="2:15">
      <c r="B20" t="s">
        <v>369</v>
      </c>
      <c r="D20" t="s">
        <v>370</v>
      </c>
      <c r="F20" s="1" t="s">
        <v>370</v>
      </c>
      <c r="G20" t="s">
        <v>371</v>
      </c>
      <c r="H20" t="s">
        <v>372</v>
      </c>
    </row>
    <row r="21" spans="2:15">
      <c r="B21" t="s">
        <v>373</v>
      </c>
      <c r="D21" t="s">
        <v>374</v>
      </c>
      <c r="F21" s="1" t="s">
        <v>374</v>
      </c>
      <c r="G21" t="s">
        <v>375</v>
      </c>
      <c r="H21" t="s">
        <v>376</v>
      </c>
      <c r="I21" t="s">
        <v>377</v>
      </c>
    </row>
    <row r="22" spans="2:15">
      <c r="B22" t="s">
        <v>378</v>
      </c>
      <c r="D22" t="s">
        <v>379</v>
      </c>
      <c r="F22" s="1" t="s">
        <v>379</v>
      </c>
      <c r="G22" t="s">
        <v>380</v>
      </c>
      <c r="H22" t="s">
        <v>381</v>
      </c>
    </row>
    <row r="23" spans="2:15">
      <c r="B23" t="s">
        <v>382</v>
      </c>
      <c r="D23" t="s">
        <v>383</v>
      </c>
      <c r="F23" s="1" t="s">
        <v>383</v>
      </c>
      <c r="G23" t="s">
        <v>384</v>
      </c>
      <c r="H23" t="s">
        <v>385</v>
      </c>
      <c r="I23" t="s">
        <v>386</v>
      </c>
      <c r="J23" t="s">
        <v>387</v>
      </c>
      <c r="K23" t="s">
        <v>388</v>
      </c>
      <c r="L23" t="s">
        <v>389</v>
      </c>
      <c r="M23" t="s">
        <v>390</v>
      </c>
      <c r="N23" t="s">
        <v>391</v>
      </c>
      <c r="O23" t="s">
        <v>392</v>
      </c>
    </row>
    <row r="24" spans="2:15">
      <c r="B24" t="s">
        <v>393</v>
      </c>
      <c r="D24" t="s">
        <v>394</v>
      </c>
      <c r="F24" s="1" t="s">
        <v>394</v>
      </c>
      <c r="G24" t="s">
        <v>395</v>
      </c>
      <c r="H24" t="s">
        <v>396</v>
      </c>
    </row>
    <row r="25" spans="2:15">
      <c r="B25" t="s">
        <v>397</v>
      </c>
      <c r="D25" t="s">
        <v>398</v>
      </c>
      <c r="F25" s="1" t="s">
        <v>398</v>
      </c>
      <c r="G25" t="s">
        <v>399</v>
      </c>
    </row>
    <row r="26" spans="2:15">
      <c r="B26" t="s">
        <v>400</v>
      </c>
    </row>
    <row r="27" spans="2:15">
      <c r="B27" t="s">
        <v>401</v>
      </c>
      <c r="D27" s="3" t="s">
        <v>402</v>
      </c>
      <c r="F27" s="1" t="s">
        <v>403</v>
      </c>
      <c r="G27" s="1" t="s">
        <v>404</v>
      </c>
    </row>
    <row r="28" spans="2:15">
      <c r="B28" t="s">
        <v>405</v>
      </c>
      <c r="D28" t="s">
        <v>406</v>
      </c>
      <c r="F28" s="2" t="s">
        <v>407</v>
      </c>
      <c r="G28" s="2" t="s">
        <v>408</v>
      </c>
    </row>
    <row r="29" spans="2:15">
      <c r="B29" t="s">
        <v>409</v>
      </c>
      <c r="D29" t="s">
        <v>410</v>
      </c>
      <c r="F29" s="2" t="s">
        <v>251</v>
      </c>
      <c r="G29" s="2" t="s">
        <v>411</v>
      </c>
    </row>
    <row r="30" spans="2:15">
      <c r="B30" t="s">
        <v>412</v>
      </c>
    </row>
    <row r="31" spans="2:15">
      <c r="B31" t="s">
        <v>413</v>
      </c>
    </row>
    <row r="32" spans="2:15">
      <c r="B32" t="s">
        <v>414</v>
      </c>
    </row>
    <row r="33" spans="2:2">
      <c r="B33" t="s">
        <v>415</v>
      </c>
    </row>
    <row r="34" spans="2:2">
      <c r="B34" t="s">
        <v>416</v>
      </c>
    </row>
    <row r="35" spans="2:2">
      <c r="B35" t="s">
        <v>417</v>
      </c>
    </row>
    <row r="36" spans="2:2">
      <c r="B36" t="s">
        <v>418</v>
      </c>
    </row>
    <row r="37" spans="2:2">
      <c r="B37" t="s">
        <v>419</v>
      </c>
    </row>
    <row r="38" spans="2:2">
      <c r="B38" t="s">
        <v>420</v>
      </c>
    </row>
    <row r="39" spans="2:2">
      <c r="B39" t="s">
        <v>421</v>
      </c>
    </row>
    <row r="40" spans="2:2">
      <c r="B40" t="s">
        <v>422</v>
      </c>
    </row>
    <row r="41" spans="2:2">
      <c r="B41" t="s">
        <v>423</v>
      </c>
    </row>
    <row r="42" spans="2:2">
      <c r="B42" t="s">
        <v>424</v>
      </c>
    </row>
    <row r="43" spans="2:2">
      <c r="B43" t="s">
        <v>425</v>
      </c>
    </row>
    <row r="44" spans="2:2">
      <c r="B44" t="s">
        <v>426</v>
      </c>
    </row>
    <row r="45" spans="2:2">
      <c r="B45" t="s">
        <v>427</v>
      </c>
    </row>
    <row r="46" spans="2:2">
      <c r="B46" t="s">
        <v>428</v>
      </c>
    </row>
    <row r="47" spans="2:2">
      <c r="B47" t="s">
        <v>429</v>
      </c>
    </row>
    <row r="48" spans="2:2">
      <c r="B48" t="s">
        <v>430</v>
      </c>
    </row>
    <row r="49" spans="2:2">
      <c r="B49" t="s">
        <v>431</v>
      </c>
    </row>
    <row r="50" spans="2:2">
      <c r="B50" t="s">
        <v>432</v>
      </c>
    </row>
    <row r="51" spans="2:2">
      <c r="B51" t="s">
        <v>433</v>
      </c>
    </row>
    <row r="52" spans="2:2">
      <c r="B52" t="s">
        <v>434</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C J j F W p F R A p + l A A A A 9 w A A A B I A H A B D b 2 5 m a W c v U G F j a 2 F n Z S 5 4 b W w g o h g A K K A U A A A A A A A A A A A A A A A A A A A A A A A A A A A A h Y 8 x D o I w G I W v Q r r T l m q M I T 9 l c D O S k J g Y 1 6 Z U q E I x t F j u 5 u C R v I I Y R d 0 c 3 / e + 4 b 3 7 9 Q b p 0 N T B R X V W t y Z B E a Y o U E a 2 h T Z l g n p 3 C J c o 5 Z A L e R K l C k b Z 2 H i w R Y I q 5 8 4 x I d 5 7 7 G e 4 7 U r C K I 3 I P t t s Z a U a g T 6 y / i + H 2 l g n j F S I w + 4 1 h j M c s Q V m c 8 o w B T J R y L T 5 G m w c / G x / I K z 6 2 v W d 4 k c R r n M g U w T y P s E f U E s D B B Q A A g A I A A i Y x 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I m M V a K I p H u A 4 A A A A R A A A A E w A c A E Z v c m 1 1 b G F z L 1 N l Y 3 R p b 2 4 x L m 0 g o h g A K K A U A A A A A A A A A A A A A A A A A A A A A A A A A A A A K 0 5 N L s n M z 1 M I h t C G 1 g B Q S w E C L Q A U A A I A C A A I m M V a k V E C n 6 U A A A D 3 A A A A E g A A A A A A A A A A A A A A A A A A A A A A Q 2 9 u Z m l n L 1 B h Y 2 t h Z 2 U u e G 1 s U E s B A i 0 A F A A C A A g A C J j F W g / K 6 a u k A A A A 6 Q A A A B M A A A A A A A A A A A A A A A A A 8 Q A A A F t D b 2 5 0 Z W 5 0 X 1 R 5 c G V z X S 5 4 b W x Q S w E C L Q A U A A I A C A A I m M V 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u C 4 T g A R W w E K S L L Q B S 2 d l o g A A A A A C A A A A A A A Q Z g A A A A E A A C A A A A A H T g f F x Y W s z s G j X B P N j f i + M o R A 4 E M H h e b G P Q 2 G N 2 M z F g A A A A A O g A A A A A I A A C A A A A D 4 u O 1 g m s + q d X P 5 c C I f X a / D d Q 5 g q x k c 5 T j 1 w 4 + Y l d H 2 2 1 A A A A C T N m R j e 8 H v H 5 L P Q S w 3 y 0 h P w L H V n K R w m E A j j 8 e n J d J 2 6 7 e + h 6 Z 4 G I C 0 9 v h i t D M A 8 D 0 8 D f P X X M v Q R W w 7 x j 9 u 1 c B K d K q r 7 I 5 G D n d / 0 7 b Q k s r V B 0 A A A A B P D r n t j Q 6 q y B K r A n w u P + 8 x B s f p C G d a H H R t M k H e N N / Y A r 9 d W b F 5 s p p 1 r s Z 8 0 W L v C f e k C Q 5 X s Q D A q u G 1 e i p d q N X u < / D a t a M a s h u p > 
</file>

<file path=customXml/itemProps1.xml><?xml version="1.0" encoding="utf-8"?>
<ds:datastoreItem xmlns:ds="http://schemas.openxmlformats.org/officeDocument/2006/customXml" ds:itemID="{4C8B1DDA-A980-4EE4-B69C-C8EBAF6EDE9F}"/>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赤嶺 祥</cp:lastModifiedBy>
  <cp:revision/>
  <dcterms:created xsi:type="dcterms:W3CDTF">2025-06-05T09:57:10Z</dcterms:created>
  <dcterms:modified xsi:type="dcterms:W3CDTF">2025-08-22T01:42:51Z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2025-08-18T10:08:52Z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9d974004-9a00-42fc-9589-3ba1aae291b6</vt:lpwstr>
  </property>
  <property fmtid="{D5CDD505-2E9C-101B-9397-08002B2CF9AE}" pid="7" name="MSIP_Label_defa4170-0d19-0005-0004-bc88714345d2_ActionId">
    <vt:lpwstr>2fced8d1-3253-417c-a874-150018ffd646</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