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never" codeName="ThisWorkbook"/>
  <xr:revisionPtr revIDLastSave="0" documentId="13_ncr:1_{576E5DA0-D974-4F86-B058-26CDBEAF2ABA}" xr6:coauthVersionLast="47" xr6:coauthVersionMax="47" xr10:uidLastSave="{00000000-0000-0000-0000-000000000000}"/>
  <workbookProtection workbookAlgorithmName="SHA-512" workbookHashValue="BhIKTW17FIrdO9xl1h9c0EEHMxlQ1Cs4IJqnnvaz+KAL1EWnt+Nzx6CTGuQvCNYRzkYzuzLFnzDmVocusNBHDg==" workbookSaltValue="A4YU0bbmOq+hCHF4uGpwTw==" workbookSpinCount="100000" lockStructure="1"/>
  <bookViews>
    <workbookView xWindow="28680" yWindow="-120" windowWidth="29040" windowHeight="15720" tabRatio="889" xr2:uid="{D6481B74-5DA1-4B01-B900-EBDAEFF3C12C}"/>
  </bookViews>
  <sheets>
    <sheet name="（目次）実績報告書類チェックリスト" sheetId="1" r:id="rId1"/>
    <sheet name="経費区分別必要書類チェックリスト" sheetId="15" r:id="rId2"/>
    <sheet name="様式第6.実績報告書" sheetId="3" r:id="rId3"/>
    <sheet name="実績報告累計番号算出用シート " sheetId="4" state="hidden" r:id="rId4"/>
    <sheet name="様式第6-1.事業実施概要報告書" sheetId="5" r:id="rId5"/>
    <sheet name="様式第6-2.補助対象経費総括表" sheetId="6" r:id="rId6"/>
    <sheet name="様式第6-3.経費区分別内訳書" sheetId="7" r:id="rId7"/>
    <sheet name="様式第6-3-4.謝金単価報告書" sheetId="8" r:id="rId8"/>
    <sheet name="様式第6-6.検査チェックシート" sheetId="11" r:id="rId9"/>
  </sheets>
  <definedNames>
    <definedName name="_1_.謝金">'様式第6-3.経費区分別内訳書'!$FT$14:$GN$14</definedName>
    <definedName name="_2_.旅費">'様式第6-3.経費区分別内訳書'!$FT$15:$GN$15</definedName>
    <definedName name="_3_.委託費">'様式第6-3.経費区分別内訳書'!$FT$16:$GN$16</definedName>
    <definedName name="_4_.廃業支援費">'様式第6-3.経費区分別内訳書'!$FT$17:$GN$17</definedName>
    <definedName name="_5_.在庫廃棄費">'様式第6-3.経費区分別内訳書'!$FT$18:$GN$18</definedName>
    <definedName name="_6_.解体費">'様式第6-3.経費区分別内訳書'!$FT$19:$GN$19</definedName>
    <definedName name="_7.原状回復費">'様式第6-3.経費区分別内訳書'!$FT$20:$GN$20</definedName>
    <definedName name="_8.リースの解約費">'様式第6-3.経費区分別内訳書'!$FT$21:$GN$21</definedName>
    <definedName name="_9.移転・移設費">'様式第6-3.経費区分別内訳書'!$FT$22:$GN$22</definedName>
    <definedName name="_xlnm._FilterDatabase" localSheetId="1" hidden="1">経費区分別必要書類チェックリスト!$B$14:$H$14</definedName>
    <definedName name="_Order1" hidden="1">255</definedName>
    <definedName name="_Order2" hidden="1">0</definedName>
    <definedName name="_Regression_X" localSheetId="2"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hidden="1">#REF!</definedName>
    <definedName name="_regression_xx" localSheetId="2" hidden="1">#REF!</definedName>
    <definedName name="_regression_xx" localSheetId="5" hidden="1">#REF!</definedName>
    <definedName name="_regression_xx" localSheetId="6" hidden="1">#REF!</definedName>
    <definedName name="_regression_xx" localSheetId="7" hidden="1">#REF!</definedName>
    <definedName name="_regression_xx" localSheetId="8" hidden="1">#REF!</definedName>
    <definedName name="_regression_xx" hidden="1">#REF!</definedName>
    <definedName name="ＡＡ" localSheetId="2" hidden="1">#REF!</definedName>
    <definedName name="ＡＡ" localSheetId="5" hidden="1">#REF!</definedName>
    <definedName name="ＡＡ" localSheetId="6" hidden="1">#REF!</definedName>
    <definedName name="ＡＡ" localSheetId="7" hidden="1">#REF!</definedName>
    <definedName name="ＡＡ" hidden="1">#REF!</definedName>
    <definedName name="aaaaaa" localSheetId="2" hidden="1">#REF!</definedName>
    <definedName name="aaaaaa" localSheetId="5" hidden="1">#REF!</definedName>
    <definedName name="aaaaaa" localSheetId="6" hidden="1">#REF!</definedName>
    <definedName name="aaaaaa" localSheetId="7" hidden="1">#REF!</definedName>
    <definedName name="aaaaaa" hidden="1">#REF!</definedName>
    <definedName name="ab" localSheetId="2" hidden="1">#REF!</definedName>
    <definedName name="ab" localSheetId="5" hidden="1">#REF!</definedName>
    <definedName name="ab" localSheetId="6" hidden="1">#REF!</definedName>
    <definedName name="ab" localSheetId="7"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5" hidden="1">#REF!</definedName>
    <definedName name="BBBB" localSheetId="6" hidden="1">#REF!</definedName>
    <definedName name="BBBB" localSheetId="7" hidden="1">#REF!</definedName>
    <definedName name="BBBB" localSheetId="8"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5" hidden="1">#REF!</definedName>
    <definedName name="DD" localSheetId="6" hidden="1">#REF!</definedName>
    <definedName name="DD" localSheetId="7" hidden="1">#REF!</definedName>
    <definedName name="DD" localSheetId="8" hidden="1">#REF!</definedName>
    <definedName name="DD" hidden="1">#REF!</definedName>
    <definedName name="DUMMY" localSheetId="2" hidden="1">#REF!</definedName>
    <definedName name="DUMMY" localSheetId="5" hidden="1">#REF!</definedName>
    <definedName name="DUMMY" localSheetId="6" hidden="1">#REF!</definedName>
    <definedName name="DUMMY" localSheetId="7" hidden="1">#REF!</definedName>
    <definedName name="DUMMY" localSheetId="8" hidden="1">#REF!</definedName>
    <definedName name="DUMMY" hidden="1">#REF!</definedName>
    <definedName name="EE" localSheetId="2" hidden="1">#REF!</definedName>
    <definedName name="EE" localSheetId="5" hidden="1">#REF!</definedName>
    <definedName name="EE" localSheetId="6" hidden="1">#REF!</definedName>
    <definedName name="EE" localSheetId="7" hidden="1">#REF!</definedName>
    <definedName name="EE" localSheetId="8" hidden="1">#REF!</definedName>
    <definedName name="EE" hidden="1">#REF!</definedName>
    <definedName name="erer" localSheetId="5" hidden="1">#REF!</definedName>
    <definedName name="erer" localSheetId="6" hidden="1">#REF!</definedName>
    <definedName name="erer" localSheetId="7" hidden="1">#REF!</definedName>
    <definedName name="erer" localSheetId="8" hidden="1">#REF!</definedName>
    <definedName name="erer" hidden="1">#REF!</definedName>
    <definedName name="erre" localSheetId="5" hidden="1">#REF!</definedName>
    <definedName name="erre" localSheetId="6" hidden="1">#REF!</definedName>
    <definedName name="erre" localSheetId="7" hidden="1">#REF!</definedName>
    <definedName name="erre" localSheetId="8" hidden="1">#REF!</definedName>
    <definedName name="erre" hidden="1">#REF!</definedName>
    <definedName name="ffere" localSheetId="5" hidden="1">#REF!</definedName>
    <definedName name="ffere" localSheetId="6" hidden="1">#REF!</definedName>
    <definedName name="ffere" localSheetId="7" hidden="1">#REF!</definedName>
    <definedName name="ffere" localSheetId="8" hidden="1">#REF!</definedName>
    <definedName name="ffere" hidden="1">#REF!</definedName>
    <definedName name="ｆｆｆ" localSheetId="2" hidden="1">#REF!</definedName>
    <definedName name="ｆｆｆ" localSheetId="5" hidden="1">#REF!</definedName>
    <definedName name="ｆｆｆ" localSheetId="6" hidden="1">#REF!</definedName>
    <definedName name="ｆｆｆ" localSheetId="7" hidden="1">#REF!</definedName>
    <definedName name="ｆｆｆ" localSheetId="8" hidden="1">#REF!</definedName>
    <definedName name="ｆｆｆ" hidden="1">#REF!</definedName>
    <definedName name="fgfg" localSheetId="2" hidden="1">#REF!</definedName>
    <definedName name="fgfg" localSheetId="5" hidden="1">#REF!</definedName>
    <definedName name="fgfg" localSheetId="6" hidden="1">#REF!</definedName>
    <definedName name="fgfg" localSheetId="7" hidden="1">#REF!</definedName>
    <definedName name="fgfg" localSheetId="8" hidden="1">#REF!</definedName>
    <definedName name="fgfg" hidden="1">#REF!</definedName>
    <definedName name="ｇ" localSheetId="2" hidden="1">#REF!</definedName>
    <definedName name="ｇ" localSheetId="5" hidden="1">#REF!</definedName>
    <definedName name="ｇ" localSheetId="6" hidden="1">#REF!</definedName>
    <definedName name="ｇ" localSheetId="7" hidden="1">#REF!</definedName>
    <definedName name="ｇ" localSheetId="8" hidden="1">#REF!</definedName>
    <definedName name="ｇ" hidden="1">#REF!</definedName>
    <definedName name="ＧＷメッセージ一覧" localSheetId="2"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8" hidden="1">#REF!</definedName>
    <definedName name="ＧＷメッセージ一覧" hidden="1">#REF!</definedName>
    <definedName name="henkou" localSheetId="2" hidden="1">#REF!</definedName>
    <definedName name="henkou" localSheetId="5" hidden="1">#REF!</definedName>
    <definedName name="henkou" localSheetId="6" hidden="1">#REF!</definedName>
    <definedName name="henkou" localSheetId="7" hidden="1">#REF!</definedName>
    <definedName name="henkou" localSheetId="8" hidden="1">#REF!</definedName>
    <definedName name="henkou" hidden="1">#REF!</definedName>
    <definedName name="henkou2" localSheetId="2" hidden="1">#REF!</definedName>
    <definedName name="henkou2" localSheetId="5" hidden="1">#REF!</definedName>
    <definedName name="henkou2" localSheetId="6" hidden="1">#REF!</definedName>
    <definedName name="henkou2" localSheetId="7" hidden="1">#REF!</definedName>
    <definedName name="henkou2" hidden="1">#REF!</definedName>
    <definedName name="henkou3" localSheetId="2" hidden="1">#REF!</definedName>
    <definedName name="henkou3" localSheetId="5" hidden="1">#REF!</definedName>
    <definedName name="henkou3" localSheetId="6" hidden="1">#REF!</definedName>
    <definedName name="henkou3" localSheetId="7" hidden="1">#REF!</definedName>
    <definedName name="henkou3" hidden="1">#REF!</definedName>
    <definedName name="henkou4" localSheetId="2" hidden="1">#REF!</definedName>
    <definedName name="henkou4" localSheetId="5" hidden="1">#REF!</definedName>
    <definedName name="henkou4" localSheetId="6" hidden="1">#REF!</definedName>
    <definedName name="henkou4" localSheetId="7" hidden="1">#REF!</definedName>
    <definedName name="henkou4" hidden="1">#REF!</definedName>
    <definedName name="Ｉ" localSheetId="2" hidden="1">#REF!</definedName>
    <definedName name="Ｉ" localSheetId="5" hidden="1">#REF!</definedName>
    <definedName name="Ｉ" localSheetId="6" hidden="1">#REF!</definedName>
    <definedName name="Ｉ" localSheetId="7" hidden="1">#REF!</definedName>
    <definedName name="Ｉ" hidden="1">#REF!</definedName>
    <definedName name="ｊ" localSheetId="2" hidden="1">#REF!</definedName>
    <definedName name="ｊ" localSheetId="5" hidden="1">#REF!</definedName>
    <definedName name="ｊ" localSheetId="6" hidden="1">#REF!</definedName>
    <definedName name="ｊ" localSheetId="7" hidden="1">#REF!</definedName>
    <definedName name="ｊ" hidden="1">#REF!</definedName>
    <definedName name="ｋ" localSheetId="2" hidden="1">#REF!</definedName>
    <definedName name="ｋ" localSheetId="5" hidden="1">#REF!</definedName>
    <definedName name="ｋ" localSheetId="6" hidden="1">#REF!</definedName>
    <definedName name="ｋ" localSheetId="7" hidden="1">#REF!</definedName>
    <definedName name="ｋ" hidden="1">#REF!</definedName>
    <definedName name="ｋｋ" localSheetId="2" hidden="1">#REF!</definedName>
    <definedName name="ｋｋ" localSheetId="5" hidden="1">#REF!</definedName>
    <definedName name="ｋｋ" localSheetId="6" hidden="1">#REF!</definedName>
    <definedName name="ｋｋ" localSheetId="7" hidden="1">#REF!</definedName>
    <definedName name="ｋｋ" hidden="1">#REF!</definedName>
    <definedName name="ｌ" localSheetId="2" hidden="1">#REF!</definedName>
    <definedName name="ｌ" localSheetId="5" hidden="1">#REF!</definedName>
    <definedName name="ｌ" localSheetId="6" hidden="1">#REF!</definedName>
    <definedName name="ｌ" localSheetId="7" hidden="1">#REF!</definedName>
    <definedName name="ｌ" hidden="1">#REF!</definedName>
    <definedName name="ｍ" localSheetId="2" hidden="1">#REF!</definedName>
    <definedName name="ｍ" localSheetId="5" hidden="1">#REF!</definedName>
    <definedName name="ｍ" localSheetId="6" hidden="1">#REF!</definedName>
    <definedName name="ｍ" localSheetId="7" hidden="1">#REF!</definedName>
    <definedName name="ｍ" hidden="1">#REF!</definedName>
    <definedName name="ＭＭＭＭ" localSheetId="2" hidden="1">#REF!</definedName>
    <definedName name="ＭＭＭＭ" localSheetId="5" hidden="1">#REF!</definedName>
    <definedName name="ＭＭＭＭ" localSheetId="6" hidden="1">#REF!</definedName>
    <definedName name="ＭＭＭＭ" localSheetId="7" hidden="1">#REF!</definedName>
    <definedName name="ＭＭＭＭ" hidden="1">#REF!</definedName>
    <definedName name="ｎ" localSheetId="2" hidden="1">#REF!</definedName>
    <definedName name="ｎ" localSheetId="5" hidden="1">#REF!</definedName>
    <definedName name="ｎ" localSheetId="6" hidden="1">#REF!</definedName>
    <definedName name="ｎ" localSheetId="7" hidden="1">#REF!</definedName>
    <definedName name="ｎ" hidden="1">#REF!</definedName>
    <definedName name="ｐ" localSheetId="2" hidden="1">#REF!</definedName>
    <definedName name="ｐ" localSheetId="5" hidden="1">#REF!</definedName>
    <definedName name="ｐ" localSheetId="6" hidden="1">#REF!</definedName>
    <definedName name="ｐ" localSheetId="7" hidden="1">#REF!</definedName>
    <definedName name="ｐ" hidden="1">#REF!</definedName>
    <definedName name="ＰＰ" localSheetId="2" hidden="1">#REF!</definedName>
    <definedName name="ＰＰ" localSheetId="5" hidden="1">#REF!</definedName>
    <definedName name="ＰＰ" localSheetId="6" hidden="1">#REF!</definedName>
    <definedName name="ＰＰ" localSheetId="7" hidden="1">#REF!</definedName>
    <definedName name="ＰＰ" hidden="1">#REF!</definedName>
    <definedName name="_xlnm.Print_Area" localSheetId="0">'（目次）実績報告書類チェックリスト'!$A$1:$G$16</definedName>
    <definedName name="_xlnm.Print_Area" localSheetId="1">経費区分別必要書類チェックリスト!$A$1:$V$63</definedName>
    <definedName name="_xlnm.Print_Area" localSheetId="2">'様式第6.実績報告書'!$B$1:$V$38</definedName>
    <definedName name="_xlnm.Print_Area" localSheetId="4">'様式第6-1.事業実施概要報告書'!$A$1:$I$69</definedName>
    <definedName name="_xlnm.Print_Area" localSheetId="5">'様式第6-2.補助対象経費総括表'!$A$1:$AQ$41</definedName>
    <definedName name="_xlnm.Print_Area" localSheetId="6">'様式第6-3.経費区分別内訳書'!$B$1:$EN$71</definedName>
    <definedName name="_xlnm.Print_Area" localSheetId="7">'様式第6-3-4.謝金単価報告書'!$B$1:$CK$66</definedName>
    <definedName name="_xlnm.Print_Area" localSheetId="8">'様式第6-6.検査チェックシート'!$B$1:$CK$30</definedName>
    <definedName name="_xlnm.Print_Titles" localSheetId="6">'様式第6-3.経費区分別内訳書'!#REF!,'様式第6-3.経費区分別内訳書'!$1:$20</definedName>
    <definedName name="ｑ" localSheetId="2" hidden="1">#REF!</definedName>
    <definedName name="ｑ" localSheetId="5" hidden="1">#REF!</definedName>
    <definedName name="ｑ" localSheetId="6" hidden="1">#REF!</definedName>
    <definedName name="ｑ" localSheetId="7" hidden="1">#REF!</definedName>
    <definedName name="ｑ" localSheetId="8" hidden="1">#REF!</definedName>
    <definedName name="ｑ" hidden="1">#REF!</definedName>
    <definedName name="RD検証" localSheetId="2" hidden="1">#REF!</definedName>
    <definedName name="RD検証" localSheetId="5" hidden="1">#REF!</definedName>
    <definedName name="RD検証" localSheetId="6" hidden="1">#REF!</definedName>
    <definedName name="RD検証" localSheetId="7" hidden="1">#REF!</definedName>
    <definedName name="RD検証" localSheetId="8" hidden="1">#REF!</definedName>
    <definedName name="RD検証" hidden="1">#REF!</definedName>
    <definedName name="rerere" localSheetId="2" hidden="1">#REF!</definedName>
    <definedName name="rerere" localSheetId="5" hidden="1">#REF!</definedName>
    <definedName name="rerere" localSheetId="6" hidden="1">#REF!</definedName>
    <definedName name="rerere" localSheetId="7" hidden="1">#REF!</definedName>
    <definedName name="rerere" localSheetId="8" hidden="1">#REF!</definedName>
    <definedName name="rerere" hidden="1">#REF!</definedName>
    <definedName name="s" localSheetId="2" hidden="1">#REF!</definedName>
    <definedName name="s" localSheetId="5" hidden="1">#REF!</definedName>
    <definedName name="s" localSheetId="6" hidden="1">#REF!</definedName>
    <definedName name="s" localSheetId="7" hidden="1">#REF!</definedName>
    <definedName name="s" hidden="1">#REF!</definedName>
    <definedName name="SD" localSheetId="2" hidden="1">#REF!</definedName>
    <definedName name="SD" localSheetId="5" hidden="1">#REF!</definedName>
    <definedName name="SD" localSheetId="6" hidden="1">#REF!</definedName>
    <definedName name="SD" localSheetId="7" hidden="1">#REF!</definedName>
    <definedName name="SD" hidden="1">#REF!</definedName>
    <definedName name="ＳＳＳ" localSheetId="2" hidden="1">#REF!</definedName>
    <definedName name="ＳＳＳ" localSheetId="5" hidden="1">#REF!</definedName>
    <definedName name="ＳＳＳ" localSheetId="6" hidden="1">#REF!</definedName>
    <definedName name="ＳＳＳ" localSheetId="7" hidden="1">#REF!</definedName>
    <definedName name="ＳＳＳ" hidden="1">#REF!</definedName>
    <definedName name="test" localSheetId="2" hidden="1">#REF!</definedName>
    <definedName name="test" localSheetId="5" hidden="1">#REF!</definedName>
    <definedName name="test" localSheetId="6" hidden="1">#REF!</definedName>
    <definedName name="test" localSheetId="7" hidden="1">#REF!</definedName>
    <definedName name="test" hidden="1">#REF!</definedName>
    <definedName name="TextRefCopyRangeCount" hidden="1">13</definedName>
    <definedName name="u" localSheetId="2" hidden="1">#REF!</definedName>
    <definedName name="u" localSheetId="5" hidden="1">#REF!</definedName>
    <definedName name="u" localSheetId="6" hidden="1">#REF!</definedName>
    <definedName name="u" localSheetId="7" hidden="1">#REF!</definedName>
    <definedName name="u" localSheetId="8" hidden="1">#REF!</definedName>
    <definedName name="u" hidden="1">#REF!</definedName>
    <definedName name="ｖ" localSheetId="2" hidden="1">#REF!</definedName>
    <definedName name="ｖ" localSheetId="5" hidden="1">#REF!</definedName>
    <definedName name="ｖ" localSheetId="6" hidden="1">#REF!</definedName>
    <definedName name="ｖ" localSheetId="7" hidden="1">#REF!</definedName>
    <definedName name="ｖ" localSheetId="8"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5" hidden="1">#REF!</definedName>
    <definedName name="WW" localSheetId="6" hidden="1">#REF!</definedName>
    <definedName name="WW" localSheetId="7" hidden="1">#REF!</definedName>
    <definedName name="WW" localSheetId="8" hidden="1">#REF!</definedName>
    <definedName name="WW" hidden="1">#REF!</definedName>
    <definedName name="x" localSheetId="2" hidden="1">#REF!</definedName>
    <definedName name="x" localSheetId="5" hidden="1">#REF!</definedName>
    <definedName name="x" localSheetId="6" hidden="1">#REF!</definedName>
    <definedName name="x" localSheetId="7" hidden="1">#REF!</definedName>
    <definedName name="x" localSheetId="8" hidden="1">#REF!</definedName>
    <definedName name="x" hidden="1">#REF!</definedName>
    <definedName name="XREF_COLUMN_1" localSheetId="2" hidden="1">#REF!</definedName>
    <definedName name="XREF_COLUMN_1" localSheetId="5" hidden="1">#REF!</definedName>
    <definedName name="XREF_COLUMN_1" localSheetId="6" hidden="1">#REF!</definedName>
    <definedName name="XREF_COLUMN_1" localSheetId="7" hidden="1">#REF!</definedName>
    <definedName name="XREF_COLUMN_1" localSheetId="8" hidden="1">#REF!</definedName>
    <definedName name="XREF_COLUMN_1" hidden="1">#REF!</definedName>
    <definedName name="XREF_COLUMN_11" localSheetId="2" hidden="1">#REF!</definedName>
    <definedName name="XREF_COLUMN_11" localSheetId="5" hidden="1">#REF!</definedName>
    <definedName name="XREF_COLUMN_11" localSheetId="6" hidden="1">#REF!</definedName>
    <definedName name="XREF_COLUMN_11" localSheetId="7" hidden="1">#REF!</definedName>
    <definedName name="XREF_COLUMN_11" hidden="1">#REF!</definedName>
    <definedName name="XREF_COLUMN_13" localSheetId="1" hidden="1">#REF!</definedName>
    <definedName name="XREF_COLUMN_13" localSheetId="5" hidden="1">#REF!</definedName>
    <definedName name="XREF_COLUMN_13" localSheetId="6" hidden="1">#REF!</definedName>
    <definedName name="XREF_COLUMN_13" hidden="1">#REF!</definedName>
    <definedName name="XREF_COLUMN_14" localSheetId="5" hidden="1">#REF!</definedName>
    <definedName name="XREF_COLUMN_14" localSheetId="6" hidden="1">#REF!</definedName>
    <definedName name="XREF_COLUMN_14" hidden="1">#REF!</definedName>
    <definedName name="XREF_COLUMN_15" localSheetId="2" hidden="1">#REF!</definedName>
    <definedName name="XREF_COLUMN_15" localSheetId="5" hidden="1">#REF!</definedName>
    <definedName name="XREF_COLUMN_15" localSheetId="6" hidden="1">#REF!</definedName>
    <definedName name="XREF_COLUMN_15" localSheetId="7" hidden="1">#REF!</definedName>
    <definedName name="XREF_COLUMN_15" localSheetId="8" hidden="1">#REF!</definedName>
    <definedName name="XREF_COLUMN_15" hidden="1">#REF!</definedName>
    <definedName name="XREF_COLUMN_16" localSheetId="2" hidden="1">#REF!</definedName>
    <definedName name="XREF_COLUMN_16" localSheetId="5" hidden="1">#REF!</definedName>
    <definedName name="XREF_COLUMN_16" localSheetId="6" hidden="1">#REF!</definedName>
    <definedName name="XREF_COLUMN_16" localSheetId="7" hidden="1">#REF!</definedName>
    <definedName name="XREF_COLUMN_16" localSheetId="8" hidden="1">#REF!</definedName>
    <definedName name="XREF_COLUMN_16" hidden="1">#REF!</definedName>
    <definedName name="XREF_COLUMN_17" localSheetId="5" hidden="1">#REF!</definedName>
    <definedName name="XREF_COLUMN_17" localSheetId="6" hidden="1">#REF!</definedName>
    <definedName name="XREF_COLUMN_17" localSheetId="7" hidden="1">#REF!</definedName>
    <definedName name="XREF_COLUMN_17" localSheetId="8" hidden="1">#REF!</definedName>
    <definedName name="XREF_COLUMN_17" hidden="1">#REF!</definedName>
    <definedName name="XREF_COLUMN_18" localSheetId="5" hidden="1">#REF!</definedName>
    <definedName name="XREF_COLUMN_18" localSheetId="6" hidden="1">#REF!</definedName>
    <definedName name="XREF_COLUMN_18" localSheetId="7" hidden="1">#REF!</definedName>
    <definedName name="XREF_COLUMN_18" localSheetId="8" hidden="1">#REF!</definedName>
    <definedName name="XREF_COLUMN_18" hidden="1">#REF!</definedName>
    <definedName name="XREF_COLUMN_2" localSheetId="2" hidden="1">#REF!</definedName>
    <definedName name="XREF_COLUMN_2" localSheetId="5" hidden="1">#REF!</definedName>
    <definedName name="XREF_COLUMN_2" localSheetId="6" hidden="1">#REF!</definedName>
    <definedName name="XREF_COLUMN_2" localSheetId="7" hidden="1">#REF!</definedName>
    <definedName name="XREF_COLUMN_2" localSheetId="8" hidden="1">#REF!</definedName>
    <definedName name="XREF_COLUMN_2" hidden="1">#REF!</definedName>
    <definedName name="XREF_COLUMN_3" localSheetId="2" hidden="1">#REF!</definedName>
    <definedName name="XREF_COLUMN_3" localSheetId="5" hidden="1">#REF!</definedName>
    <definedName name="XREF_COLUMN_3" localSheetId="6" hidden="1">#REF!</definedName>
    <definedName name="XREF_COLUMN_3" localSheetId="7" hidden="1">#REF!</definedName>
    <definedName name="XREF_COLUMN_3" localSheetId="8" hidden="1">#REF!</definedName>
    <definedName name="XREF_COLUMN_3" hidden="1">#REF!</definedName>
    <definedName name="XREF_COLUMN_4" localSheetId="2" hidden="1">#REF!</definedName>
    <definedName name="XREF_COLUMN_4" localSheetId="5" hidden="1">#REF!</definedName>
    <definedName name="XREF_COLUMN_4" localSheetId="6" hidden="1">#REF!</definedName>
    <definedName name="XREF_COLUMN_4" localSheetId="7" hidden="1">#REF!</definedName>
    <definedName name="XREF_COLUMN_4" localSheetId="8" hidden="1">#REF!</definedName>
    <definedName name="XREF_COLUMN_4" hidden="1">#REF!</definedName>
    <definedName name="XREF_COLUMN_5" localSheetId="5" hidden="1">#REF!</definedName>
    <definedName name="XREF_COLUMN_5" localSheetId="6" hidden="1">#REF!</definedName>
    <definedName name="XREF_COLUMN_5" hidden="1">#REF!</definedName>
    <definedName name="XREF_COLUMN_7" localSheetId="5" hidden="1">#REF!</definedName>
    <definedName name="XREF_COLUMN_7" localSheetId="6" hidden="1">#REF!</definedName>
    <definedName name="XREF_COLUMN_7" hidden="1">#REF!</definedName>
    <definedName name="XREF_COLUMN_8" localSheetId="2" hidden="1">#REF!</definedName>
    <definedName name="XREF_COLUMN_8" localSheetId="5" hidden="1">#REF!</definedName>
    <definedName name="XREF_COLUMN_8" localSheetId="6" hidden="1">#REF!</definedName>
    <definedName name="XREF_COLUMN_8" localSheetId="7" hidden="1">#REF!</definedName>
    <definedName name="XREF_COLUMN_8" localSheetId="8" hidden="1">#REF!</definedName>
    <definedName name="XREF_COLUMN_8" hidden="1">#REF!</definedName>
    <definedName name="XREF_COLUMN_9" localSheetId="2" hidden="1">#REF!</definedName>
    <definedName name="XREF_COLUMN_9" localSheetId="5" hidden="1">#REF!</definedName>
    <definedName name="XREF_COLUMN_9" localSheetId="6" hidden="1">#REF!</definedName>
    <definedName name="XREF_COLUMN_9" localSheetId="7" hidden="1">#REF!</definedName>
    <definedName name="XREF_COLUMN_9" localSheetId="8" hidden="1">#REF!</definedName>
    <definedName name="XREF_COLUMN_9" hidden="1">#REF!</definedName>
    <definedName name="XRefActiveRow" localSheetId="2" hidden="1">#REF!</definedName>
    <definedName name="XRefActiveRow" localSheetId="5" hidden="1">#REF!</definedName>
    <definedName name="XRefActiveRow" localSheetId="6" hidden="1">#REF!</definedName>
    <definedName name="XRefActiveRow" localSheetId="7" hidden="1">#REF!</definedName>
    <definedName name="XRefActiveRow" localSheetId="8" hidden="1">#REF!</definedName>
    <definedName name="XRefActiveRow" hidden="1">#REF!</definedName>
    <definedName name="XRefColumnsCount" hidden="1">12</definedName>
    <definedName name="XRefCopy10Row" localSheetId="2" hidden="1">#REF!</definedName>
    <definedName name="XRefCopy10Row" localSheetId="5" hidden="1">#REF!</definedName>
    <definedName name="XRefCopy10Row" localSheetId="6" hidden="1">#REF!</definedName>
    <definedName name="XRefCopy10Row" localSheetId="7" hidden="1">#REF!</definedName>
    <definedName name="XRefCopy10Row" localSheetId="8" hidden="1">#REF!</definedName>
    <definedName name="XRefCopy10Row" hidden="1">#REF!</definedName>
    <definedName name="XRefCopy11Row" localSheetId="2" hidden="1">#REF!</definedName>
    <definedName name="XRefCopy11Row" localSheetId="5" hidden="1">#REF!</definedName>
    <definedName name="XRefCopy11Row" localSheetId="6" hidden="1">#REF!</definedName>
    <definedName name="XRefCopy11Row" localSheetId="7" hidden="1">#REF!</definedName>
    <definedName name="XRefCopy11Row" localSheetId="8" hidden="1">#REF!</definedName>
    <definedName name="XRefCopy11Row" hidden="1">#REF!</definedName>
    <definedName name="XRefCopy12" localSheetId="5" hidden="1">#REF!</definedName>
    <definedName name="XRefCopy12" localSheetId="6" hidden="1">#REF!</definedName>
    <definedName name="XRefCopy12" localSheetId="7" hidden="1">#REF!</definedName>
    <definedName name="XRefCopy12" localSheetId="8" hidden="1">#REF!</definedName>
    <definedName name="XRefCopy12" hidden="1">#REF!</definedName>
    <definedName name="XRefCopy12Row" localSheetId="2" hidden="1">#REF!</definedName>
    <definedName name="XRefCopy12Row" localSheetId="5" hidden="1">#REF!</definedName>
    <definedName name="XRefCopy12Row" localSheetId="6" hidden="1">#REF!</definedName>
    <definedName name="XRefCopy12Row" localSheetId="7" hidden="1">#REF!</definedName>
    <definedName name="XRefCopy12Row" localSheetId="8" hidden="1">#REF!</definedName>
    <definedName name="XRefCopy12Row" hidden="1">#REF!</definedName>
    <definedName name="XRefCopy13" localSheetId="2" hidden="1">#REF!</definedName>
    <definedName name="XRefCopy13" localSheetId="5" hidden="1">#REF!</definedName>
    <definedName name="XRefCopy13" localSheetId="6" hidden="1">#REF!</definedName>
    <definedName name="XRefCopy13" localSheetId="7" hidden="1">#REF!</definedName>
    <definedName name="XRefCopy13" localSheetId="8" hidden="1">#REF!</definedName>
    <definedName name="XRefCopy13" hidden="1">#REF!</definedName>
    <definedName name="XRefCopy13Row" localSheetId="2" hidden="1">#REF!</definedName>
    <definedName name="XRefCopy13Row" localSheetId="5" hidden="1">#REF!</definedName>
    <definedName name="XRefCopy13Row" localSheetId="6" hidden="1">#REF!</definedName>
    <definedName name="XRefCopy13Row" localSheetId="7" hidden="1">#REF!</definedName>
    <definedName name="XRefCopy13Row" localSheetId="8" hidden="1">#REF!</definedName>
    <definedName name="XRefCopy13Row" hidden="1">#REF!</definedName>
    <definedName name="XRefCopy14Row" localSheetId="2" hidden="1">#REF!</definedName>
    <definedName name="XRefCopy14Row" localSheetId="5" hidden="1">#REF!</definedName>
    <definedName name="XRefCopy14Row" localSheetId="6" hidden="1">#REF!</definedName>
    <definedName name="XRefCopy14Row" localSheetId="7" hidden="1">#REF!</definedName>
    <definedName name="XRefCopy14Row" hidden="1">#REF!</definedName>
    <definedName name="XRefCopy15Row" localSheetId="2" hidden="1">#REF!</definedName>
    <definedName name="XRefCopy15Row" localSheetId="5" hidden="1">#REF!</definedName>
    <definedName name="XRefCopy15Row" localSheetId="6" hidden="1">#REF!</definedName>
    <definedName name="XRefCopy15Row" localSheetId="7" hidden="1">#REF!</definedName>
    <definedName name="XRefCopy15Row" hidden="1">#REF!</definedName>
    <definedName name="XRefCopy16Row" localSheetId="2" hidden="1">#REF!</definedName>
    <definedName name="XRefCopy16Row" localSheetId="5" hidden="1">#REF!</definedName>
    <definedName name="XRefCopy16Row" localSheetId="6" hidden="1">#REF!</definedName>
    <definedName name="XRefCopy16Row" localSheetId="7" hidden="1">#REF!</definedName>
    <definedName name="XRefCopy16Row" hidden="1">#REF!</definedName>
    <definedName name="XRefCopy17Row" localSheetId="2" hidden="1">#REF!</definedName>
    <definedName name="XRefCopy17Row" localSheetId="5" hidden="1">#REF!</definedName>
    <definedName name="XRefCopy17Row" localSheetId="6" hidden="1">#REF!</definedName>
    <definedName name="XRefCopy17Row" localSheetId="7" hidden="1">#REF!</definedName>
    <definedName name="XRefCopy17Row" hidden="1">#REF!</definedName>
    <definedName name="XRefCopy18Row" localSheetId="2" hidden="1">#REF!</definedName>
    <definedName name="XRefCopy18Row" localSheetId="5" hidden="1">#REF!</definedName>
    <definedName name="XRefCopy18Row" localSheetId="6" hidden="1">#REF!</definedName>
    <definedName name="XRefCopy18Row" localSheetId="7" hidden="1">#REF!</definedName>
    <definedName name="XRefCopy18Row" hidden="1">#REF!</definedName>
    <definedName name="XRefCopy19Row" localSheetId="2" hidden="1">#REF!</definedName>
    <definedName name="XRefCopy19Row" localSheetId="5" hidden="1">#REF!</definedName>
    <definedName name="XRefCopy19Row" localSheetId="6" hidden="1">#REF!</definedName>
    <definedName name="XRefCopy19Row" localSheetId="7" hidden="1">#REF!</definedName>
    <definedName name="XRefCopy19Row" hidden="1">#REF!</definedName>
    <definedName name="XRefCopy1Row" localSheetId="2" hidden="1">#REF!</definedName>
    <definedName name="XRefCopy1Row" localSheetId="5" hidden="1">#REF!</definedName>
    <definedName name="XRefCopy1Row" localSheetId="6" hidden="1">#REF!</definedName>
    <definedName name="XRefCopy1Row" localSheetId="7" hidden="1">#REF!</definedName>
    <definedName name="XRefCopy1Row" hidden="1">#REF!</definedName>
    <definedName name="XRefCopy20Row" localSheetId="2" hidden="1">#REF!</definedName>
    <definedName name="XRefCopy20Row" localSheetId="5" hidden="1">#REF!</definedName>
    <definedName name="XRefCopy20Row" localSheetId="6" hidden="1">#REF!</definedName>
    <definedName name="XRefCopy20Row" localSheetId="7" hidden="1">#REF!</definedName>
    <definedName name="XRefCopy20Row" hidden="1">#REF!</definedName>
    <definedName name="XRefCopy21Row" localSheetId="2" hidden="1">#REF!</definedName>
    <definedName name="XRefCopy21Row" localSheetId="5" hidden="1">#REF!</definedName>
    <definedName name="XRefCopy21Row" localSheetId="6" hidden="1">#REF!</definedName>
    <definedName name="XRefCopy21Row" localSheetId="7" hidden="1">#REF!</definedName>
    <definedName name="XRefCopy21Row" hidden="1">#REF!</definedName>
    <definedName name="XRefCopy22Row" localSheetId="2" hidden="1">#REF!</definedName>
    <definedName name="XRefCopy22Row" localSheetId="5" hidden="1">#REF!</definedName>
    <definedName name="XRefCopy22Row" localSheetId="6" hidden="1">#REF!</definedName>
    <definedName name="XRefCopy22Row" localSheetId="7" hidden="1">#REF!</definedName>
    <definedName name="XRefCopy22Row" hidden="1">#REF!</definedName>
    <definedName name="XRefCopy23Row" localSheetId="2" hidden="1">#REF!</definedName>
    <definedName name="XRefCopy23Row" localSheetId="5" hidden="1">#REF!</definedName>
    <definedName name="XRefCopy23Row" localSheetId="6" hidden="1">#REF!</definedName>
    <definedName name="XRefCopy23Row" localSheetId="7" hidden="1">#REF!</definedName>
    <definedName name="XRefCopy23Row" hidden="1">#REF!</definedName>
    <definedName name="XRefCopy24Row" localSheetId="2" hidden="1">#REF!</definedName>
    <definedName name="XRefCopy24Row" localSheetId="5" hidden="1">#REF!</definedName>
    <definedName name="XRefCopy24Row" localSheetId="6" hidden="1">#REF!</definedName>
    <definedName name="XRefCopy24Row" localSheetId="7" hidden="1">#REF!</definedName>
    <definedName name="XRefCopy24Row" hidden="1">#REF!</definedName>
    <definedName name="XRefCopy25Row" localSheetId="2" hidden="1">#REF!</definedName>
    <definedName name="XRefCopy25Row" localSheetId="5" hidden="1">#REF!</definedName>
    <definedName name="XRefCopy25Row" localSheetId="6" hidden="1">#REF!</definedName>
    <definedName name="XRefCopy25Row" localSheetId="7" hidden="1">#REF!</definedName>
    <definedName name="XRefCopy25Row" hidden="1">#REF!</definedName>
    <definedName name="XRefCopy26Row" localSheetId="2" hidden="1">#REF!</definedName>
    <definedName name="XRefCopy26Row" localSheetId="5" hidden="1">#REF!</definedName>
    <definedName name="XRefCopy26Row" localSheetId="6" hidden="1">#REF!</definedName>
    <definedName name="XRefCopy26Row" localSheetId="7" hidden="1">#REF!</definedName>
    <definedName name="XRefCopy26Row" hidden="1">#REF!</definedName>
    <definedName name="XRefCopy27Row" localSheetId="2" hidden="1">#REF!</definedName>
    <definedName name="XRefCopy27Row" localSheetId="5" hidden="1">#REF!</definedName>
    <definedName name="XRefCopy27Row" localSheetId="6" hidden="1">#REF!</definedName>
    <definedName name="XRefCopy27Row" localSheetId="7" hidden="1">#REF!</definedName>
    <definedName name="XRefCopy27Row" hidden="1">#REF!</definedName>
    <definedName name="XRefCopy28Row" localSheetId="2" hidden="1">#REF!</definedName>
    <definedName name="XRefCopy28Row" localSheetId="5" hidden="1">#REF!</definedName>
    <definedName name="XRefCopy28Row" localSheetId="6" hidden="1">#REF!</definedName>
    <definedName name="XRefCopy28Row" localSheetId="7" hidden="1">#REF!</definedName>
    <definedName name="XRefCopy28Row" hidden="1">#REF!</definedName>
    <definedName name="XRefCopy29Row" localSheetId="2" hidden="1">#REF!</definedName>
    <definedName name="XRefCopy29Row" localSheetId="5" hidden="1">#REF!</definedName>
    <definedName name="XRefCopy29Row" localSheetId="6" hidden="1">#REF!</definedName>
    <definedName name="XRefCopy29Row" localSheetId="7" hidden="1">#REF!</definedName>
    <definedName name="XRefCopy29Row" hidden="1">#REF!</definedName>
    <definedName name="XRefCopy2Row" localSheetId="2" hidden="1">#REF!</definedName>
    <definedName name="XRefCopy2Row" localSheetId="5" hidden="1">#REF!</definedName>
    <definedName name="XRefCopy2Row" localSheetId="6" hidden="1">#REF!</definedName>
    <definedName name="XRefCopy2Row" localSheetId="7" hidden="1">#REF!</definedName>
    <definedName name="XRefCopy2Row" hidden="1">#REF!</definedName>
    <definedName name="XRefCopy30Row" localSheetId="2" hidden="1">#REF!</definedName>
    <definedName name="XRefCopy30Row" localSheetId="5" hidden="1">#REF!</definedName>
    <definedName name="XRefCopy30Row" localSheetId="6" hidden="1">#REF!</definedName>
    <definedName name="XRefCopy30Row" localSheetId="7" hidden="1">#REF!</definedName>
    <definedName name="XRefCopy30Row" hidden="1">#REF!</definedName>
    <definedName name="XRefCopy31" localSheetId="1" hidden="1">#REF!</definedName>
    <definedName name="XRefCopy31" localSheetId="5" hidden="1">#REF!</definedName>
    <definedName name="XRefCopy31" localSheetId="6" hidden="1">#REF!</definedName>
    <definedName name="XRefCopy31" hidden="1">#REF!</definedName>
    <definedName name="XRefCopy31Row" localSheetId="2" hidden="1">#REF!</definedName>
    <definedName name="XRefCopy31Row" localSheetId="5" hidden="1">#REF!</definedName>
    <definedName name="XRefCopy31Row" localSheetId="6" hidden="1">#REF!</definedName>
    <definedName name="XRefCopy31Row" localSheetId="7" hidden="1">#REF!</definedName>
    <definedName name="XRefCopy31Row" localSheetId="8" hidden="1">#REF!</definedName>
    <definedName name="XRefCopy31Row" hidden="1">#REF!</definedName>
    <definedName name="XRefCopy32" localSheetId="2" hidden="1">#REF!</definedName>
    <definedName name="XRefCopy32" localSheetId="5" hidden="1">#REF!</definedName>
    <definedName name="XRefCopy32" localSheetId="6" hidden="1">#REF!</definedName>
    <definedName name="XRefCopy32" localSheetId="7" hidden="1">#REF!</definedName>
    <definedName name="XRefCopy32" localSheetId="8" hidden="1">#REF!</definedName>
    <definedName name="XRefCopy32" hidden="1">#REF!</definedName>
    <definedName name="XRefCopy32Row" localSheetId="2" hidden="1">#REF!</definedName>
    <definedName name="XRefCopy32Row" localSheetId="5" hidden="1">#REF!</definedName>
    <definedName name="XRefCopy32Row" localSheetId="6" hidden="1">#REF!</definedName>
    <definedName name="XRefCopy32Row" localSheetId="7" hidden="1">#REF!</definedName>
    <definedName name="XRefCopy32Row" localSheetId="8" hidden="1">#REF!</definedName>
    <definedName name="XRefCopy32Row" hidden="1">#REF!</definedName>
    <definedName name="XRefCopy33Row" localSheetId="2" hidden="1">#REF!</definedName>
    <definedName name="XRefCopy33Row" localSheetId="5" hidden="1">#REF!</definedName>
    <definedName name="XRefCopy33Row" localSheetId="6" hidden="1">#REF!</definedName>
    <definedName name="XRefCopy33Row" localSheetId="7" hidden="1">#REF!</definedName>
    <definedName name="XRefCopy33Row" localSheetId="8" hidden="1">#REF!</definedName>
    <definedName name="XRefCopy33Row" hidden="1">#REF!</definedName>
    <definedName name="XRefCopy34Row" localSheetId="2" hidden="1">#REF!</definedName>
    <definedName name="XRefCopy34Row" localSheetId="5" hidden="1">#REF!</definedName>
    <definedName name="XRefCopy34Row" localSheetId="6" hidden="1">#REF!</definedName>
    <definedName name="XRefCopy34Row" localSheetId="7" hidden="1">#REF!</definedName>
    <definedName name="XRefCopy34Row" localSheetId="8" hidden="1">#REF!</definedName>
    <definedName name="XRefCopy34Row" hidden="1">#REF!</definedName>
    <definedName name="XRefCopy35Row" localSheetId="2" hidden="1">#REF!</definedName>
    <definedName name="XRefCopy35Row" localSheetId="5" hidden="1">#REF!</definedName>
    <definedName name="XRefCopy35Row" localSheetId="6" hidden="1">#REF!</definedName>
    <definedName name="XRefCopy35Row" localSheetId="7" hidden="1">#REF!</definedName>
    <definedName name="XRefCopy35Row" hidden="1">#REF!</definedName>
    <definedName name="XRefCopy36Row" localSheetId="2" hidden="1">#REF!</definedName>
    <definedName name="XRefCopy36Row" localSheetId="5" hidden="1">#REF!</definedName>
    <definedName name="XRefCopy36Row" localSheetId="6" hidden="1">#REF!</definedName>
    <definedName name="XRefCopy36Row" localSheetId="7" hidden="1">#REF!</definedName>
    <definedName name="XRefCopy36Row" hidden="1">#REF!</definedName>
    <definedName name="XRefCopy37Row" localSheetId="2" hidden="1">#REF!</definedName>
    <definedName name="XRefCopy37Row" localSheetId="5" hidden="1">#REF!</definedName>
    <definedName name="XRefCopy37Row" localSheetId="6" hidden="1">#REF!</definedName>
    <definedName name="XRefCopy37Row" localSheetId="7" hidden="1">#REF!</definedName>
    <definedName name="XRefCopy37Row" hidden="1">#REF!</definedName>
    <definedName name="XRefCopy38Row" localSheetId="2" hidden="1">#REF!</definedName>
    <definedName name="XRefCopy38Row" localSheetId="5" hidden="1">#REF!</definedName>
    <definedName name="XRefCopy38Row" localSheetId="6" hidden="1">#REF!</definedName>
    <definedName name="XRefCopy38Row" localSheetId="7" hidden="1">#REF!</definedName>
    <definedName name="XRefCopy38Row" hidden="1">#REF!</definedName>
    <definedName name="XRefCopy39Row" localSheetId="2" hidden="1">#REF!</definedName>
    <definedName name="XRefCopy39Row" localSheetId="5" hidden="1">#REF!</definedName>
    <definedName name="XRefCopy39Row" localSheetId="6" hidden="1">#REF!</definedName>
    <definedName name="XRefCopy39Row" localSheetId="7" hidden="1">#REF!</definedName>
    <definedName name="XRefCopy39Row" hidden="1">#REF!</definedName>
    <definedName name="XRefCopy3Row" localSheetId="2" hidden="1">#REF!</definedName>
    <definedName name="XRefCopy3Row" localSheetId="5" hidden="1">#REF!</definedName>
    <definedName name="XRefCopy3Row" localSheetId="6" hidden="1">#REF!</definedName>
    <definedName name="XRefCopy3Row" localSheetId="7" hidden="1">#REF!</definedName>
    <definedName name="XRefCopy3Row" hidden="1">#REF!</definedName>
    <definedName name="XRefCopy40Row" localSheetId="2" hidden="1">#REF!</definedName>
    <definedName name="XRefCopy40Row" localSheetId="5" hidden="1">#REF!</definedName>
    <definedName name="XRefCopy40Row" localSheetId="6" hidden="1">#REF!</definedName>
    <definedName name="XRefCopy40Row" localSheetId="7" hidden="1">#REF!</definedName>
    <definedName name="XRefCopy40Row" hidden="1">#REF!</definedName>
    <definedName name="XRefCopy41Row" localSheetId="2" hidden="1">#REF!</definedName>
    <definedName name="XRefCopy41Row" localSheetId="5" hidden="1">#REF!</definedName>
    <definedName name="XRefCopy41Row" localSheetId="6" hidden="1">#REF!</definedName>
    <definedName name="XRefCopy41Row" localSheetId="7" hidden="1">#REF!</definedName>
    <definedName name="XRefCopy41Row" hidden="1">#REF!</definedName>
    <definedName name="XRefCopy42Row" localSheetId="2" hidden="1">#REF!</definedName>
    <definedName name="XRefCopy42Row" localSheetId="5" hidden="1">#REF!</definedName>
    <definedName name="XRefCopy42Row" localSheetId="6" hidden="1">#REF!</definedName>
    <definedName name="XRefCopy42Row" localSheetId="7" hidden="1">#REF!</definedName>
    <definedName name="XRefCopy42Row" hidden="1">#REF!</definedName>
    <definedName name="XRefCopy43Row" localSheetId="2" hidden="1">#REF!</definedName>
    <definedName name="XRefCopy43Row" localSheetId="5" hidden="1">#REF!</definedName>
    <definedName name="XRefCopy43Row" localSheetId="6" hidden="1">#REF!</definedName>
    <definedName name="XRefCopy43Row" localSheetId="7" hidden="1">#REF!</definedName>
    <definedName name="XRefCopy43Row" hidden="1">#REF!</definedName>
    <definedName name="XRefCopy44Row" localSheetId="2" hidden="1">#REF!</definedName>
    <definedName name="XRefCopy44Row" localSheetId="5" hidden="1">#REF!</definedName>
    <definedName name="XRefCopy44Row" localSheetId="6" hidden="1">#REF!</definedName>
    <definedName name="XRefCopy44Row" localSheetId="7" hidden="1">#REF!</definedName>
    <definedName name="XRefCopy44Row" hidden="1">#REF!</definedName>
    <definedName name="XRefCopy45Row" localSheetId="2" hidden="1">#REF!</definedName>
    <definedName name="XRefCopy45Row" localSheetId="5" hidden="1">#REF!</definedName>
    <definedName name="XRefCopy45Row" localSheetId="6" hidden="1">#REF!</definedName>
    <definedName name="XRefCopy45Row" localSheetId="7" hidden="1">#REF!</definedName>
    <definedName name="XRefCopy45Row" hidden="1">#REF!</definedName>
    <definedName name="XRefCopy46Row" localSheetId="2" hidden="1">#REF!</definedName>
    <definedName name="XRefCopy46Row" localSheetId="5" hidden="1">#REF!</definedName>
    <definedName name="XRefCopy46Row" localSheetId="6" hidden="1">#REF!</definedName>
    <definedName name="XRefCopy46Row" localSheetId="7" hidden="1">#REF!</definedName>
    <definedName name="XRefCopy46Row" hidden="1">#REF!</definedName>
    <definedName name="XRefCopy47Row" localSheetId="2" hidden="1">#REF!</definedName>
    <definedName name="XRefCopy47Row" localSheetId="5" hidden="1">#REF!</definedName>
    <definedName name="XRefCopy47Row" localSheetId="6" hidden="1">#REF!</definedName>
    <definedName name="XRefCopy47Row" localSheetId="7" hidden="1">#REF!</definedName>
    <definedName name="XRefCopy47Row" hidden="1">#REF!</definedName>
    <definedName name="XRefCopy48Row" localSheetId="2" hidden="1">#REF!</definedName>
    <definedName name="XRefCopy48Row" localSheetId="5" hidden="1">#REF!</definedName>
    <definedName name="XRefCopy48Row" localSheetId="6" hidden="1">#REF!</definedName>
    <definedName name="XRefCopy48Row" localSheetId="7" hidden="1">#REF!</definedName>
    <definedName name="XRefCopy48Row" hidden="1">#REF!</definedName>
    <definedName name="XRefCopy49Row" localSheetId="2" hidden="1">#REF!</definedName>
    <definedName name="XRefCopy49Row" localSheetId="5" hidden="1">#REF!</definedName>
    <definedName name="XRefCopy49Row" localSheetId="6" hidden="1">#REF!</definedName>
    <definedName name="XRefCopy49Row" localSheetId="7" hidden="1">#REF!</definedName>
    <definedName name="XRefCopy49Row" hidden="1">#REF!</definedName>
    <definedName name="XRefCopy4Row" localSheetId="2" hidden="1">#REF!</definedName>
    <definedName name="XRefCopy4Row" localSheetId="5" hidden="1">#REF!</definedName>
    <definedName name="XRefCopy4Row" localSheetId="6" hidden="1">#REF!</definedName>
    <definedName name="XRefCopy4Row" localSheetId="7" hidden="1">#REF!</definedName>
    <definedName name="XRefCopy4Row" hidden="1">#REF!</definedName>
    <definedName name="XRefCopy5" localSheetId="2" hidden="1">#REF!</definedName>
    <definedName name="XRefCopy5" localSheetId="5" hidden="1">#REF!</definedName>
    <definedName name="XRefCopy5" localSheetId="6" hidden="1">#REF!</definedName>
    <definedName name="XRefCopy5" localSheetId="7" hidden="1">#REF!</definedName>
    <definedName name="XRefCopy5" hidden="1">#REF!</definedName>
    <definedName name="XRefCopy50Row" localSheetId="2" hidden="1">#REF!</definedName>
    <definedName name="XRefCopy50Row" localSheetId="5" hidden="1">#REF!</definedName>
    <definedName name="XRefCopy50Row" localSheetId="6" hidden="1">#REF!</definedName>
    <definedName name="XRefCopy50Row" localSheetId="7" hidden="1">#REF!</definedName>
    <definedName name="XRefCopy50Row" hidden="1">#REF!</definedName>
    <definedName name="XRefCopy51Row" localSheetId="2" hidden="1">#REF!</definedName>
    <definedName name="XRefCopy51Row" localSheetId="5" hidden="1">#REF!</definedName>
    <definedName name="XRefCopy51Row" localSheetId="6" hidden="1">#REF!</definedName>
    <definedName name="XRefCopy51Row" localSheetId="7" hidden="1">#REF!</definedName>
    <definedName name="XRefCopy51Row" hidden="1">#REF!</definedName>
    <definedName name="XRefCopy52Row" localSheetId="2" hidden="1">#REF!</definedName>
    <definedName name="XRefCopy52Row" localSheetId="5" hidden="1">#REF!</definedName>
    <definedName name="XRefCopy52Row" localSheetId="6" hidden="1">#REF!</definedName>
    <definedName name="XRefCopy52Row" localSheetId="7" hidden="1">#REF!</definedName>
    <definedName name="XRefCopy52Row" hidden="1">#REF!</definedName>
    <definedName name="XRefCopy53Row" localSheetId="2" hidden="1">#REF!</definedName>
    <definedName name="XRefCopy53Row" localSheetId="5" hidden="1">#REF!</definedName>
    <definedName name="XRefCopy53Row" localSheetId="6" hidden="1">#REF!</definedName>
    <definedName name="XRefCopy53Row" localSheetId="7" hidden="1">#REF!</definedName>
    <definedName name="XRefCopy53Row" hidden="1">#REF!</definedName>
    <definedName name="XRefCopy54Row" localSheetId="2" hidden="1">#REF!</definedName>
    <definedName name="XRefCopy54Row" localSheetId="5" hidden="1">#REF!</definedName>
    <definedName name="XRefCopy54Row" localSheetId="6" hidden="1">#REF!</definedName>
    <definedName name="XRefCopy54Row" localSheetId="7" hidden="1">#REF!</definedName>
    <definedName name="XRefCopy54Row" hidden="1">#REF!</definedName>
    <definedName name="XRefCopy5Row" localSheetId="2" hidden="1">#REF!</definedName>
    <definedName name="XRefCopy5Row" localSheetId="5" hidden="1">#REF!</definedName>
    <definedName name="XRefCopy5Row" localSheetId="6" hidden="1">#REF!</definedName>
    <definedName name="XRefCopy5Row" localSheetId="7" hidden="1">#REF!</definedName>
    <definedName name="XRefCopy5Row" hidden="1">#REF!</definedName>
    <definedName name="XRefCopy6" localSheetId="2" hidden="1">#REF!</definedName>
    <definedName name="XRefCopy6" localSheetId="5" hidden="1">#REF!</definedName>
    <definedName name="XRefCopy6" localSheetId="6" hidden="1">#REF!</definedName>
    <definedName name="XRefCopy6" localSheetId="7" hidden="1">#REF!</definedName>
    <definedName name="XRefCopy6" hidden="1">#REF!</definedName>
    <definedName name="XRefCopy6Row" localSheetId="2" hidden="1">#REF!</definedName>
    <definedName name="XRefCopy6Row" localSheetId="5" hidden="1">#REF!</definedName>
    <definedName name="XRefCopy6Row" localSheetId="6" hidden="1">#REF!</definedName>
    <definedName name="XRefCopy6Row" localSheetId="7" hidden="1">#REF!</definedName>
    <definedName name="XRefCopy6Row" hidden="1">#REF!</definedName>
    <definedName name="XRefCopy7Row" localSheetId="2" hidden="1">#REF!</definedName>
    <definedName name="XRefCopy7Row" localSheetId="5" hidden="1">#REF!</definedName>
    <definedName name="XRefCopy7Row" localSheetId="6" hidden="1">#REF!</definedName>
    <definedName name="XRefCopy7Row" localSheetId="7" hidden="1">#REF!</definedName>
    <definedName name="XRefCopy7Row" hidden="1">#REF!</definedName>
    <definedName name="XRefCopy8Row" localSheetId="2" hidden="1">#REF!</definedName>
    <definedName name="XRefCopy8Row" localSheetId="5" hidden="1">#REF!</definedName>
    <definedName name="XRefCopy8Row" localSheetId="6" hidden="1">#REF!</definedName>
    <definedName name="XRefCopy8Row" localSheetId="7" hidden="1">#REF!</definedName>
    <definedName name="XRefCopy8Row" hidden="1">#REF!</definedName>
    <definedName name="XRefCopy9Row" localSheetId="2" hidden="1">#REF!</definedName>
    <definedName name="XRefCopy9Row" localSheetId="5" hidden="1">#REF!</definedName>
    <definedName name="XRefCopy9Row" localSheetId="6" hidden="1">#REF!</definedName>
    <definedName name="XRefCopy9Row" localSheetId="7" hidden="1">#REF!</definedName>
    <definedName name="XRefCopy9Row" hidden="1">#REF!</definedName>
    <definedName name="XRefCopyRangeCount" hidden="1">18</definedName>
    <definedName name="XRefPaste1" localSheetId="2" hidden="1">#REF!</definedName>
    <definedName name="XRefPaste1" localSheetId="5" hidden="1">#REF!</definedName>
    <definedName name="XRefPaste1" localSheetId="6" hidden="1">#REF!</definedName>
    <definedName name="XRefPaste1" localSheetId="7" hidden="1">#REF!</definedName>
    <definedName name="XRefPaste1" localSheetId="8" hidden="1">#REF!</definedName>
    <definedName name="XRefPaste1" hidden="1">#REF!</definedName>
    <definedName name="XRefPaste10Row" localSheetId="2" hidden="1">#REF!</definedName>
    <definedName name="XRefPaste10Row" localSheetId="5" hidden="1">#REF!</definedName>
    <definedName name="XRefPaste10Row" localSheetId="6" hidden="1">#REF!</definedName>
    <definedName name="XRefPaste10Row" localSheetId="7" hidden="1">#REF!</definedName>
    <definedName name="XRefPaste10Row" localSheetId="8" hidden="1">#REF!</definedName>
    <definedName name="XRefPaste10Row" hidden="1">#REF!</definedName>
    <definedName name="XRefPaste11Row" localSheetId="2" hidden="1">#REF!</definedName>
    <definedName name="XRefPaste11Row" localSheetId="5" hidden="1">#REF!</definedName>
    <definedName name="XRefPaste11Row" localSheetId="6" hidden="1">#REF!</definedName>
    <definedName name="XRefPaste11Row" localSheetId="7" hidden="1">#REF!</definedName>
    <definedName name="XRefPaste11Row" localSheetId="8" hidden="1">#REF!</definedName>
    <definedName name="XRefPaste11Row" hidden="1">#REF!</definedName>
    <definedName name="XRefPaste12" localSheetId="5" hidden="1">#REF!</definedName>
    <definedName name="XRefPaste12" localSheetId="6" hidden="1">#REF!</definedName>
    <definedName name="XRefPaste12" localSheetId="7" hidden="1">#REF!</definedName>
    <definedName name="XRefPaste12" localSheetId="8" hidden="1">#REF!</definedName>
    <definedName name="XRefPaste12" hidden="1">#REF!</definedName>
    <definedName name="XRefPaste12Row" localSheetId="2" hidden="1">#REF!</definedName>
    <definedName name="XRefPaste12Row" localSheetId="5" hidden="1">#REF!</definedName>
    <definedName name="XRefPaste12Row" localSheetId="6" hidden="1">#REF!</definedName>
    <definedName name="XRefPaste12Row" localSheetId="7" hidden="1">#REF!</definedName>
    <definedName name="XRefPaste12Row" localSheetId="8" hidden="1">#REF!</definedName>
    <definedName name="XRefPaste12Row" hidden="1">#REF!</definedName>
    <definedName name="XRefPaste13" localSheetId="2" hidden="1">#REF!</definedName>
    <definedName name="XRefPaste13" localSheetId="5" hidden="1">#REF!</definedName>
    <definedName name="XRefPaste13" localSheetId="6" hidden="1">#REF!</definedName>
    <definedName name="XRefPaste13" localSheetId="7" hidden="1">#REF!</definedName>
    <definedName name="XRefPaste13" localSheetId="8" hidden="1">#REF!</definedName>
    <definedName name="XRefPaste13" hidden="1">#REF!</definedName>
    <definedName name="XRefPaste13Row" localSheetId="2" hidden="1">#REF!</definedName>
    <definedName name="XRefPaste13Row" localSheetId="5" hidden="1">#REF!</definedName>
    <definedName name="XRefPaste13Row" localSheetId="6" hidden="1">#REF!</definedName>
    <definedName name="XRefPaste13Row" localSheetId="7" hidden="1">#REF!</definedName>
    <definedName name="XRefPaste13Row" localSheetId="8" hidden="1">#REF!</definedName>
    <definedName name="XRefPaste13Row" hidden="1">#REF!</definedName>
    <definedName name="XRefPaste14" localSheetId="2" hidden="1">#REF!</definedName>
    <definedName name="XRefPaste14" localSheetId="5" hidden="1">#REF!</definedName>
    <definedName name="XRefPaste14" localSheetId="6" hidden="1">#REF!</definedName>
    <definedName name="XRefPaste14" localSheetId="7" hidden="1">#REF!</definedName>
    <definedName name="XRefPaste14" hidden="1">#REF!</definedName>
    <definedName name="XRefPaste14Row" localSheetId="2" hidden="1">#REF!</definedName>
    <definedName name="XRefPaste14Row" localSheetId="5" hidden="1">#REF!</definedName>
    <definedName name="XRefPaste14Row" localSheetId="6" hidden="1">#REF!</definedName>
    <definedName name="XRefPaste14Row" localSheetId="7" hidden="1">#REF!</definedName>
    <definedName name="XRefPaste14Row" hidden="1">#REF!</definedName>
    <definedName name="XRefPaste15Row" localSheetId="2" hidden="1">#REF!</definedName>
    <definedName name="XRefPaste15Row" localSheetId="5" hidden="1">#REF!</definedName>
    <definedName name="XRefPaste15Row" localSheetId="6" hidden="1">#REF!</definedName>
    <definedName name="XRefPaste15Row" localSheetId="7" hidden="1">#REF!</definedName>
    <definedName name="XRefPaste15Row" hidden="1">#REF!</definedName>
    <definedName name="XRefPaste16" localSheetId="1" hidden="1">#REF!</definedName>
    <definedName name="XRefPaste16" localSheetId="5" hidden="1">#REF!</definedName>
    <definedName name="XRefPaste16" localSheetId="6" hidden="1">#REF!</definedName>
    <definedName name="XRefPaste16" hidden="1">#REF!</definedName>
    <definedName name="XRefPaste16Row" localSheetId="2" hidden="1">#REF!</definedName>
    <definedName name="XRefPaste16Row" localSheetId="5" hidden="1">#REF!</definedName>
    <definedName name="XRefPaste16Row" localSheetId="6" hidden="1">#REF!</definedName>
    <definedName name="XRefPaste16Row" localSheetId="7" hidden="1">#REF!</definedName>
    <definedName name="XRefPaste16Row" localSheetId="8" hidden="1">#REF!</definedName>
    <definedName name="XRefPaste16Row" hidden="1">#REF!</definedName>
    <definedName name="XRefPaste17Row" localSheetId="2" hidden="1">#REF!</definedName>
    <definedName name="XRefPaste17Row" localSheetId="5" hidden="1">#REF!</definedName>
    <definedName name="XRefPaste17Row" localSheetId="6" hidden="1">#REF!</definedName>
    <definedName name="XRefPaste17Row" localSheetId="7" hidden="1">#REF!</definedName>
    <definedName name="XRefPaste17Row" localSheetId="8" hidden="1">#REF!</definedName>
    <definedName name="XRefPaste17Row" hidden="1">#REF!</definedName>
    <definedName name="XRefPaste18Row" localSheetId="2" hidden="1">#REF!</definedName>
    <definedName name="XRefPaste18Row" localSheetId="5" hidden="1">#REF!</definedName>
    <definedName name="XRefPaste18Row" localSheetId="6" hidden="1">#REF!</definedName>
    <definedName name="XRefPaste18Row" localSheetId="7" hidden="1">#REF!</definedName>
    <definedName name="XRefPaste18Row" localSheetId="8" hidden="1">#REF!</definedName>
    <definedName name="XRefPaste18Row" hidden="1">#REF!</definedName>
    <definedName name="XRefPaste19" localSheetId="2" hidden="1">#REF!</definedName>
    <definedName name="XRefPaste19" localSheetId="5" hidden="1">#REF!</definedName>
    <definedName name="XRefPaste19" localSheetId="6" hidden="1">#REF!</definedName>
    <definedName name="XRefPaste19" localSheetId="7" hidden="1">#REF!</definedName>
    <definedName name="XRefPaste19" hidden="1">#REF!</definedName>
    <definedName name="XRefPaste19Row" localSheetId="2" hidden="1">#REF!</definedName>
    <definedName name="XRefPaste19Row" localSheetId="5" hidden="1">#REF!</definedName>
    <definedName name="XRefPaste19Row" localSheetId="6" hidden="1">#REF!</definedName>
    <definedName name="XRefPaste19Row" localSheetId="7" hidden="1">#REF!</definedName>
    <definedName name="XRefPaste19Row" hidden="1">#REF!</definedName>
    <definedName name="XRefPaste1Row" localSheetId="2" hidden="1">#REF!</definedName>
    <definedName name="XRefPaste1Row" localSheetId="5" hidden="1">#REF!</definedName>
    <definedName name="XRefPaste1Row" localSheetId="6" hidden="1">#REF!</definedName>
    <definedName name="XRefPaste1Row" localSheetId="7" hidden="1">#REF!</definedName>
    <definedName name="XRefPaste1Row" hidden="1">#REF!</definedName>
    <definedName name="XRefPaste2" localSheetId="2" hidden="1">#REF!</definedName>
    <definedName name="XRefPaste2" localSheetId="5" hidden="1">#REF!</definedName>
    <definedName name="XRefPaste2" localSheetId="6" hidden="1">#REF!</definedName>
    <definedName name="XRefPaste2" localSheetId="7" hidden="1">#REF!</definedName>
    <definedName name="XRefPaste2" hidden="1">#REF!</definedName>
    <definedName name="XRefPaste20Row" localSheetId="2" hidden="1">#REF!</definedName>
    <definedName name="XRefPaste20Row" localSheetId="5" hidden="1">#REF!</definedName>
    <definedName name="XRefPaste20Row" localSheetId="6" hidden="1">#REF!</definedName>
    <definedName name="XRefPaste20Row" localSheetId="7" hidden="1">#REF!</definedName>
    <definedName name="XRefPaste20Row" hidden="1">#REF!</definedName>
    <definedName name="XRefPaste21" localSheetId="2" hidden="1">#REF!</definedName>
    <definedName name="XRefPaste21" localSheetId="5" hidden="1">#REF!</definedName>
    <definedName name="XRefPaste21" localSheetId="6" hidden="1">#REF!</definedName>
    <definedName name="XRefPaste21" localSheetId="7" hidden="1">#REF!</definedName>
    <definedName name="XRefPaste21" hidden="1">#REF!</definedName>
    <definedName name="XRefPaste21Row" localSheetId="2" hidden="1">#REF!</definedName>
    <definedName name="XRefPaste21Row" localSheetId="5" hidden="1">#REF!</definedName>
    <definedName name="XRefPaste21Row" localSheetId="6" hidden="1">#REF!</definedName>
    <definedName name="XRefPaste21Row" localSheetId="7" hidden="1">#REF!</definedName>
    <definedName name="XRefPaste21Row" hidden="1">#REF!</definedName>
    <definedName name="XRefPaste22" localSheetId="1" hidden="1">#REF!</definedName>
    <definedName name="XRefPaste22" localSheetId="5" hidden="1">#REF!</definedName>
    <definedName name="XRefPaste22" localSheetId="6" hidden="1">#REF!</definedName>
    <definedName name="XRefPaste22" hidden="1">#REF!</definedName>
    <definedName name="XRefPaste22Row" localSheetId="2" hidden="1">#REF!</definedName>
    <definedName name="XRefPaste22Row" localSheetId="5" hidden="1">#REF!</definedName>
    <definedName name="XRefPaste22Row" localSheetId="6" hidden="1">#REF!</definedName>
    <definedName name="XRefPaste22Row" localSheetId="7" hidden="1">#REF!</definedName>
    <definedName name="XRefPaste22Row" localSheetId="8" hidden="1">#REF!</definedName>
    <definedName name="XRefPaste22Row" hidden="1">#REF!</definedName>
    <definedName name="XRefPaste23" localSheetId="2" hidden="1">#REF!</definedName>
    <definedName name="XRefPaste23" localSheetId="5" hidden="1">#REF!</definedName>
    <definedName name="XRefPaste23" localSheetId="6" hidden="1">#REF!</definedName>
    <definedName name="XRefPaste23" localSheetId="7" hidden="1">#REF!</definedName>
    <definedName name="XRefPaste23" localSheetId="8" hidden="1">#REF!</definedName>
    <definedName name="XRefPaste23" hidden="1">#REF!</definedName>
    <definedName name="XRefPaste23Row" localSheetId="2" hidden="1">#REF!</definedName>
    <definedName name="XRefPaste23Row" localSheetId="5" hidden="1">#REF!</definedName>
    <definedName name="XRefPaste23Row" localSheetId="6" hidden="1">#REF!</definedName>
    <definedName name="XRefPaste23Row" localSheetId="7" hidden="1">#REF!</definedName>
    <definedName name="XRefPaste23Row" localSheetId="8" hidden="1">#REF!</definedName>
    <definedName name="XRefPaste23Row" hidden="1">#REF!</definedName>
    <definedName name="XRefPaste24" localSheetId="2" hidden="1">#REF!</definedName>
    <definedName name="XRefPaste24" localSheetId="5" hidden="1">#REF!</definedName>
    <definedName name="XRefPaste24" localSheetId="6" hidden="1">#REF!</definedName>
    <definedName name="XRefPaste24" localSheetId="7" hidden="1">#REF!</definedName>
    <definedName name="XRefPaste24" hidden="1">#REF!</definedName>
    <definedName name="XRefPaste24Row" localSheetId="2" hidden="1">#REF!</definedName>
    <definedName name="XRefPaste24Row" localSheetId="5" hidden="1">#REF!</definedName>
    <definedName name="XRefPaste24Row" localSheetId="6" hidden="1">#REF!</definedName>
    <definedName name="XRefPaste24Row" localSheetId="7" hidden="1">#REF!</definedName>
    <definedName name="XRefPaste24Row" hidden="1">#REF!</definedName>
    <definedName name="XRefPaste25Row" localSheetId="2" hidden="1">#REF!</definedName>
    <definedName name="XRefPaste25Row" localSheetId="5" hidden="1">#REF!</definedName>
    <definedName name="XRefPaste25Row" localSheetId="6" hidden="1">#REF!</definedName>
    <definedName name="XRefPaste25Row" localSheetId="7" hidden="1">#REF!</definedName>
    <definedName name="XRefPaste25Row" hidden="1">#REF!</definedName>
    <definedName name="XRefPaste26Row" localSheetId="2" hidden="1">#REF!</definedName>
    <definedName name="XRefPaste26Row" localSheetId="5" hidden="1">#REF!</definedName>
    <definedName name="XRefPaste26Row" localSheetId="6" hidden="1">#REF!</definedName>
    <definedName name="XRefPaste26Row" localSheetId="7" hidden="1">#REF!</definedName>
    <definedName name="XRefPaste26Row" hidden="1">#REF!</definedName>
    <definedName name="XRefPaste27Row" localSheetId="2" hidden="1">#REF!</definedName>
    <definedName name="XRefPaste27Row" localSheetId="5" hidden="1">#REF!</definedName>
    <definedName name="XRefPaste27Row" localSheetId="6" hidden="1">#REF!</definedName>
    <definedName name="XRefPaste27Row" localSheetId="7" hidden="1">#REF!</definedName>
    <definedName name="XRefPaste27Row" hidden="1">#REF!</definedName>
    <definedName name="XRefPaste28Row" localSheetId="2" hidden="1">#REF!</definedName>
    <definedName name="XRefPaste28Row" localSheetId="5" hidden="1">#REF!</definedName>
    <definedName name="XRefPaste28Row" localSheetId="6" hidden="1">#REF!</definedName>
    <definedName name="XRefPaste28Row" localSheetId="7" hidden="1">#REF!</definedName>
    <definedName name="XRefPaste28Row" hidden="1">#REF!</definedName>
    <definedName name="XRefPaste29" localSheetId="1" hidden="1">#REF!</definedName>
    <definedName name="XRefPaste29" localSheetId="5" hidden="1">#REF!</definedName>
    <definedName name="XRefPaste29" localSheetId="6" hidden="1">#REF!</definedName>
    <definedName name="XRefPaste29" hidden="1">#REF!</definedName>
    <definedName name="XRefPaste29Row" localSheetId="2" hidden="1">#REF!</definedName>
    <definedName name="XRefPaste29Row" localSheetId="5" hidden="1">#REF!</definedName>
    <definedName name="XRefPaste29Row" localSheetId="6" hidden="1">#REF!</definedName>
    <definedName name="XRefPaste29Row" localSheetId="7" hidden="1">#REF!</definedName>
    <definedName name="XRefPaste29Row" localSheetId="8" hidden="1">#REF!</definedName>
    <definedName name="XRefPaste29Row" hidden="1">#REF!</definedName>
    <definedName name="XRefPaste2Row" localSheetId="2" hidden="1">#REF!</definedName>
    <definedName name="XRefPaste2Row" localSheetId="5" hidden="1">#REF!</definedName>
    <definedName name="XRefPaste2Row" localSheetId="6" hidden="1">#REF!</definedName>
    <definedName name="XRefPaste2Row" localSheetId="7" hidden="1">#REF!</definedName>
    <definedName name="XRefPaste2Row" localSheetId="8" hidden="1">#REF!</definedName>
    <definedName name="XRefPaste2Row" hidden="1">#REF!</definedName>
    <definedName name="XRefPaste3" localSheetId="2" hidden="1">#REF!</definedName>
    <definedName name="XRefPaste3" localSheetId="5" hidden="1">#REF!</definedName>
    <definedName name="XRefPaste3" localSheetId="6" hidden="1">#REF!</definedName>
    <definedName name="XRefPaste3" localSheetId="7" hidden="1">#REF!</definedName>
    <definedName name="XRefPaste3" localSheetId="8" hidden="1">#REF!</definedName>
    <definedName name="XRefPaste3" hidden="1">#REF!</definedName>
    <definedName name="XRefPaste30" localSheetId="5" hidden="1">#REF!</definedName>
    <definedName name="XRefPaste30" localSheetId="6" hidden="1">#REF!</definedName>
    <definedName name="XRefPaste30" localSheetId="7" hidden="1">#REF!</definedName>
    <definedName name="XRefPaste30" localSheetId="8" hidden="1">#REF!</definedName>
    <definedName name="XRefPaste30" hidden="1">#REF!</definedName>
    <definedName name="XRefPaste30Row" localSheetId="2" hidden="1">#REF!</definedName>
    <definedName name="XRefPaste30Row" localSheetId="5" hidden="1">#REF!</definedName>
    <definedName name="XRefPaste30Row" localSheetId="6" hidden="1">#REF!</definedName>
    <definedName name="XRefPaste30Row" localSheetId="7" hidden="1">#REF!</definedName>
    <definedName name="XRefPaste30Row" localSheetId="8" hidden="1">#REF!</definedName>
    <definedName name="XRefPaste30Row" hidden="1">#REF!</definedName>
    <definedName name="XRefPaste31Row" localSheetId="2" hidden="1">#REF!</definedName>
    <definedName name="XRefPaste31Row" localSheetId="5" hidden="1">#REF!</definedName>
    <definedName name="XRefPaste31Row" localSheetId="6" hidden="1">#REF!</definedName>
    <definedName name="XRefPaste31Row" localSheetId="7" hidden="1">#REF!</definedName>
    <definedName name="XRefPaste31Row" localSheetId="8" hidden="1">#REF!</definedName>
    <definedName name="XRefPaste31Row" hidden="1">#REF!</definedName>
    <definedName name="XRefPaste32Row" localSheetId="2" hidden="1">#REF!</definedName>
    <definedName name="XRefPaste32Row" localSheetId="5" hidden="1">#REF!</definedName>
    <definedName name="XRefPaste32Row" localSheetId="6" hidden="1">#REF!</definedName>
    <definedName name="XRefPaste32Row" localSheetId="7" hidden="1">#REF!</definedName>
    <definedName name="XRefPaste32Row" localSheetId="8" hidden="1">#REF!</definedName>
    <definedName name="XRefPaste32Row" hidden="1">#REF!</definedName>
    <definedName name="XRefPaste33Row" localSheetId="2" hidden="1">#REF!</definedName>
    <definedName name="XRefPaste33Row" localSheetId="5" hidden="1">#REF!</definedName>
    <definedName name="XRefPaste33Row" localSheetId="6" hidden="1">#REF!</definedName>
    <definedName name="XRefPaste33Row" localSheetId="7" hidden="1">#REF!</definedName>
    <definedName name="XRefPaste33Row" hidden="1">#REF!</definedName>
    <definedName name="XRefPaste34Row" localSheetId="2" hidden="1">#REF!</definedName>
    <definedName name="XRefPaste34Row" localSheetId="5" hidden="1">#REF!</definedName>
    <definedName name="XRefPaste34Row" localSheetId="6" hidden="1">#REF!</definedName>
    <definedName name="XRefPaste34Row" localSheetId="7" hidden="1">#REF!</definedName>
    <definedName name="XRefPaste34Row" hidden="1">#REF!</definedName>
    <definedName name="XRefPaste35Row" localSheetId="2" hidden="1">#REF!</definedName>
    <definedName name="XRefPaste35Row" localSheetId="5" hidden="1">#REF!</definedName>
    <definedName name="XRefPaste35Row" localSheetId="6" hidden="1">#REF!</definedName>
    <definedName name="XRefPaste35Row" localSheetId="7" hidden="1">#REF!</definedName>
    <definedName name="XRefPaste35Row" hidden="1">#REF!</definedName>
    <definedName name="XRefPaste36Row" localSheetId="2" hidden="1">#REF!</definedName>
    <definedName name="XRefPaste36Row" localSheetId="5" hidden="1">#REF!</definedName>
    <definedName name="XRefPaste36Row" localSheetId="6" hidden="1">#REF!</definedName>
    <definedName name="XRefPaste36Row" localSheetId="7" hidden="1">#REF!</definedName>
    <definedName name="XRefPaste36Row" hidden="1">#REF!</definedName>
    <definedName name="XRefPaste37Row" localSheetId="2" hidden="1">#REF!</definedName>
    <definedName name="XRefPaste37Row" localSheetId="5" hidden="1">#REF!</definedName>
    <definedName name="XRefPaste37Row" localSheetId="6" hidden="1">#REF!</definedName>
    <definedName name="XRefPaste37Row" localSheetId="7" hidden="1">#REF!</definedName>
    <definedName name="XRefPaste37Row" hidden="1">#REF!</definedName>
    <definedName name="XRefPaste3Row" localSheetId="2" hidden="1">#REF!</definedName>
    <definedName name="XRefPaste3Row" localSheetId="5" hidden="1">#REF!</definedName>
    <definedName name="XRefPaste3Row" localSheetId="6" hidden="1">#REF!</definedName>
    <definedName name="XRefPaste3Row" localSheetId="7" hidden="1">#REF!</definedName>
    <definedName name="XRefPaste3Row" hidden="1">#REF!</definedName>
    <definedName name="XRefPaste4Row" localSheetId="2" hidden="1">#REF!</definedName>
    <definedName name="XRefPaste4Row" localSheetId="5" hidden="1">#REF!</definedName>
    <definedName name="XRefPaste4Row" localSheetId="6" hidden="1">#REF!</definedName>
    <definedName name="XRefPaste4Row" localSheetId="7" hidden="1">#REF!</definedName>
    <definedName name="XRefPaste4Row" hidden="1">#REF!</definedName>
    <definedName name="XRefPaste5Row" localSheetId="2" hidden="1">#REF!</definedName>
    <definedName name="XRefPaste5Row" localSheetId="5" hidden="1">#REF!</definedName>
    <definedName name="XRefPaste5Row" localSheetId="6" hidden="1">#REF!</definedName>
    <definedName name="XRefPaste5Row" localSheetId="7" hidden="1">#REF!</definedName>
    <definedName name="XRefPaste5Row" hidden="1">#REF!</definedName>
    <definedName name="XRefPaste6Row" localSheetId="2" hidden="1">#REF!</definedName>
    <definedName name="XRefPaste6Row" localSheetId="5" hidden="1">#REF!</definedName>
    <definedName name="XRefPaste6Row" localSheetId="6" hidden="1">#REF!</definedName>
    <definedName name="XRefPaste6Row" localSheetId="7" hidden="1">#REF!</definedName>
    <definedName name="XRefPaste6Row" hidden="1">#REF!</definedName>
    <definedName name="XRefPaste7Row" localSheetId="2" hidden="1">#REF!</definedName>
    <definedName name="XRefPaste7Row" localSheetId="5" hidden="1">#REF!</definedName>
    <definedName name="XRefPaste7Row" localSheetId="6" hidden="1">#REF!</definedName>
    <definedName name="XRefPaste7Row" localSheetId="7" hidden="1">#REF!</definedName>
    <definedName name="XRefPaste7Row" hidden="1">#REF!</definedName>
    <definedName name="XRefPaste8Row" localSheetId="2" hidden="1">#REF!</definedName>
    <definedName name="XRefPaste8Row" localSheetId="5" hidden="1">#REF!</definedName>
    <definedName name="XRefPaste8Row" localSheetId="6" hidden="1">#REF!</definedName>
    <definedName name="XRefPaste8Row" localSheetId="7" hidden="1">#REF!</definedName>
    <definedName name="XRefPaste8Row" hidden="1">#REF!</definedName>
    <definedName name="XRefPaste9Row" localSheetId="2" hidden="1">#REF!</definedName>
    <definedName name="XRefPaste9Row" localSheetId="5" hidden="1">#REF!</definedName>
    <definedName name="XRefPaste9Row" localSheetId="6" hidden="1">#REF!</definedName>
    <definedName name="XRefPaste9Row" localSheetId="7" hidden="1">#REF!</definedName>
    <definedName name="XRefPaste9Row" hidden="1">#REF!</definedName>
    <definedName name="XRefPasteRangeCount" hidden="1">14</definedName>
    <definedName name="ｘｘｘ" localSheetId="2" hidden="1">#REF!</definedName>
    <definedName name="ｘｘｘ" localSheetId="5" hidden="1">#REF!</definedName>
    <definedName name="ｘｘｘ" localSheetId="6" hidden="1">#REF!</definedName>
    <definedName name="ｘｘｘ" localSheetId="7" hidden="1">#REF!</definedName>
    <definedName name="ｘｘｘ" localSheetId="8" hidden="1">#REF!</definedName>
    <definedName name="ｘｘｘ" hidden="1">#REF!</definedName>
    <definedName name="ｘｘｘｘｘｘｘｘｘｘｘｘｘｘ" localSheetId="2"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8" hidden="1">#REF!</definedName>
    <definedName name="ｘｘｘｘｘｘｘｘｘｘｘｘｘｘ" hidden="1">#REF!</definedName>
    <definedName name="ｙ" localSheetId="2" hidden="1">#REF!</definedName>
    <definedName name="ｙ" localSheetId="5" hidden="1">#REF!</definedName>
    <definedName name="ｙ" localSheetId="6" hidden="1">#REF!</definedName>
    <definedName name="ｙ" localSheetId="7" hidden="1">#REF!</definedName>
    <definedName name="ｙ" localSheetId="8" hidden="1">#REF!</definedName>
    <definedName name="ｙ" hidden="1">#REF!</definedName>
    <definedName name="ｚ" localSheetId="2" hidden="1">#REF!</definedName>
    <definedName name="ｚ" localSheetId="5" hidden="1">#REF!</definedName>
    <definedName name="ｚ" localSheetId="6" hidden="1">#REF!</definedName>
    <definedName name="ｚ" localSheetId="7" hidden="1">#REF!</definedName>
    <definedName name="ｚ" hidden="1">#REF!</definedName>
    <definedName name="Z_CD7EFE45_FC16_4DC2_A97E_0FE1BEB2721A_.wvu.PrintArea" localSheetId="1" hidden="1">経費区分別必要書類チェックリスト!$A$1:$V$63</definedName>
    <definedName name="ZZZ" localSheetId="2" hidden="1">#REF!</definedName>
    <definedName name="ZZZ" localSheetId="5" hidden="1">#REF!</definedName>
    <definedName name="ZZZ" localSheetId="6" hidden="1">#REF!</definedName>
    <definedName name="ZZZ" localSheetId="7" hidden="1">#REF!</definedName>
    <definedName name="ZZZ" hidden="1">#REF!</definedName>
    <definedName name="あああ" localSheetId="2" hidden="1">#REF!</definedName>
    <definedName name="あああ" localSheetId="5" hidden="1">#REF!</definedName>
    <definedName name="あああ" localSheetId="6" hidden="1">#REF!</definedName>
    <definedName name="あああ" localSheetId="7" hidden="1">#REF!</definedName>
    <definedName name="あああ" hidden="1">#REF!</definedName>
    <definedName name="ああああ" localSheetId="2" hidden="1">#REF!</definedName>
    <definedName name="ああああ" localSheetId="5" hidden="1">#REF!</definedName>
    <definedName name="ああああ" localSheetId="6" hidden="1">#REF!</definedName>
    <definedName name="ああああ" localSheetId="7" hidden="1">#REF!</definedName>
    <definedName name="ああああ" hidden="1">#REF!</definedName>
    <definedName name="サンプル" localSheetId="2" hidden="1">#REF!</definedName>
    <definedName name="サンプル" localSheetId="5" hidden="1">#REF!</definedName>
    <definedName name="サンプル" localSheetId="6" hidden="1">#REF!</definedName>
    <definedName name="サンプル" localSheetId="7" hidden="1">#REF!</definedName>
    <definedName name="サンプル" hidden="1">#REF!</definedName>
    <definedName name="タスクドキュメント１" localSheetId="2"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hidden="1">#REF!</definedName>
    <definedName name="プレーヤー区分" localSheetId="2"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hidden="1">#REF!</definedName>
    <definedName name="安藤" localSheetId="2" hidden="1">#REF!</definedName>
    <definedName name="安藤" localSheetId="5" hidden="1">#REF!</definedName>
    <definedName name="安藤" localSheetId="6" hidden="1">#REF!</definedName>
    <definedName name="安藤" localSheetId="7" hidden="1">#REF!</definedName>
    <definedName name="安藤" localSheetId="8" hidden="1">#REF!</definedName>
    <definedName name="安藤" hidden="1">#REF!</definedName>
    <definedName name="改ページ" localSheetId="2" hidden="1">#REF!</definedName>
    <definedName name="改ページ" localSheetId="5" hidden="1">#REF!</definedName>
    <definedName name="改ページ" localSheetId="6" hidden="1">#REF!</definedName>
    <definedName name="改ページ" localSheetId="7" hidden="1">#REF!</definedName>
    <definedName name="改ページ" localSheetId="8" hidden="1">#REF!</definedName>
    <definedName name="改ページ" hidden="1">#REF!</definedName>
    <definedName name="外部ユーザ入力情報新" localSheetId="2"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8" hidden="1">#REF!</definedName>
    <definedName name="外部ユーザ入力情報新" hidden="1">#REF!</definedName>
    <definedName name="関連表" localSheetId="2" hidden="1">#REF!</definedName>
    <definedName name="関連表" localSheetId="5" hidden="1">#REF!</definedName>
    <definedName name="関連表" localSheetId="6" hidden="1">#REF!</definedName>
    <definedName name="関連表" localSheetId="7" hidden="1">#REF!</definedName>
    <definedName name="関連表" hidden="1">#REF!</definedName>
    <definedName name="共通部" localSheetId="2" hidden="1">#REF!</definedName>
    <definedName name="共通部" localSheetId="5" hidden="1">#REF!</definedName>
    <definedName name="共通部" localSheetId="6" hidden="1">#REF!</definedName>
    <definedName name="共通部" localSheetId="7" hidden="1">#REF!</definedName>
    <definedName name="共通部" hidden="1">#REF!</definedName>
    <definedName name="交付決定後データ">#REF!</definedName>
    <definedName name="交付決定後表頭">#REF!</definedName>
    <definedName name="更新履歴" localSheetId="2" hidden="1">#REF!</definedName>
    <definedName name="更新履歴" localSheetId="5" hidden="1">#REF!</definedName>
    <definedName name="更新履歴" localSheetId="6" hidden="1">#REF!</definedName>
    <definedName name="更新履歴" localSheetId="7" hidden="1">#REF!</definedName>
    <definedName name="更新履歴" localSheetId="8" hidden="1">#REF!</definedName>
    <definedName name="更新履歴" hidden="1">#REF!</definedName>
    <definedName name="項目条件" localSheetId="2" hidden="1">#REF!</definedName>
    <definedName name="項目条件" localSheetId="5" hidden="1">#REF!</definedName>
    <definedName name="項目条件" localSheetId="6" hidden="1">#REF!</definedName>
    <definedName name="項目条件" localSheetId="7" hidden="1">#REF!</definedName>
    <definedName name="項目条件" localSheetId="8" hidden="1">#REF!</definedName>
    <definedName name="項目条件" hidden="1">#REF!</definedName>
    <definedName name="参考出力イメージ" localSheetId="2"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8" hidden="1">#REF!</definedName>
    <definedName name="参考出力イメージ" hidden="1">#REF!</definedName>
    <definedName name="資料" localSheetId="2" hidden="1">#REF!</definedName>
    <definedName name="資料" localSheetId="5" hidden="1">#REF!</definedName>
    <definedName name="資料" localSheetId="6" hidden="1">#REF!</definedName>
    <definedName name="資料" localSheetId="7" hidden="1">#REF!</definedName>
    <definedName name="資料" hidden="1">#REF!</definedName>
    <definedName name="住所区分" localSheetId="2" hidden="1">#REF!</definedName>
    <definedName name="住所区分" localSheetId="5" hidden="1">#REF!</definedName>
    <definedName name="住所区分" localSheetId="6" hidden="1">#REF!</definedName>
    <definedName name="住所区分" localSheetId="7" hidden="1">#REF!</definedName>
    <definedName name="住所区分" hidden="1">#REF!</definedName>
    <definedName name="詳細" localSheetId="2" hidden="1">#REF!</definedName>
    <definedName name="詳細" localSheetId="5" hidden="1">#REF!</definedName>
    <definedName name="詳細" localSheetId="6" hidden="1">#REF!</definedName>
    <definedName name="詳細" localSheetId="7" hidden="1">#REF!</definedName>
    <definedName name="詳細" hidden="1">#REF!</definedName>
    <definedName name="束原" localSheetId="2" hidden="1">#REF!</definedName>
    <definedName name="束原" localSheetId="5" hidden="1">#REF!</definedName>
    <definedName name="束原" localSheetId="6" hidden="1">#REF!</definedName>
    <definedName name="束原" localSheetId="7" hidden="1">#REF!</definedName>
    <definedName name="束原" hidden="1">#REF!</definedName>
    <definedName name="大学">'様式第6-3-4.謝金単価報告書'!$CO$19:$CO$29</definedName>
    <definedName name="担当データ">#REF!</definedName>
    <definedName name="担当データ★">#REF!</definedName>
    <definedName name="担当表頭">#REF!</definedName>
    <definedName name="担当表頭★">#REF!</definedName>
    <definedName name="地方公共団体等">'様式第6-3-4.謝金単価報告書'!$CO$45:$CO$54</definedName>
    <definedName name="廃業費">#REF!</definedName>
    <definedName name="汎用共通部" localSheetId="2" hidden="1">#REF!</definedName>
    <definedName name="汎用共通部" localSheetId="5" hidden="1">#REF!</definedName>
    <definedName name="汎用共通部" localSheetId="6" hidden="1">#REF!</definedName>
    <definedName name="汎用共通部" localSheetId="7" hidden="1">#REF!</definedName>
    <definedName name="汎用共通部" localSheetId="8" hidden="1">#REF!</definedName>
    <definedName name="汎用共通部" hidden="1">#REF!</definedName>
    <definedName name="表1" localSheetId="2" hidden="1">#REF!</definedName>
    <definedName name="表1" localSheetId="5" hidden="1">#REF!</definedName>
    <definedName name="表1" localSheetId="6" hidden="1">#REF!</definedName>
    <definedName name="表1" localSheetId="7" hidden="1">#REF!</definedName>
    <definedName name="表1" localSheetId="8" hidden="1">#REF!</definedName>
    <definedName name="表1" hidden="1">#REF!</definedName>
    <definedName name="補足説明※２" localSheetId="2" hidden="1">#REF!</definedName>
    <definedName name="補足説明※２" localSheetId="5" hidden="1">#REF!</definedName>
    <definedName name="補足説明※２" localSheetId="6" hidden="1">#REF!</definedName>
    <definedName name="補足説明※２" localSheetId="7" hidden="1">#REF!</definedName>
    <definedName name="補足説明※２" localSheetId="8" hidden="1">#REF!</definedName>
    <definedName name="補足説明※２" hidden="1">#REF!</definedName>
    <definedName name="民間">'様式第6-3-4.謝金単価報告書'!$CO$32:$CO$42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4" i="6" l="1"/>
  <c r="AG23" i="6"/>
  <c r="AG22" i="6"/>
  <c r="AG21" i="6"/>
  <c r="AG20" i="6"/>
  <c r="AG19" i="6"/>
  <c r="N21" i="6"/>
  <c r="N20" i="6"/>
  <c r="N19" i="6"/>
  <c r="P19" i="3"/>
  <c r="R19" i="3"/>
  <c r="M19" i="3"/>
  <c r="F24" i="8"/>
  <c r="F26" i="8"/>
  <c r="F28" i="8"/>
  <c r="F30" i="8"/>
  <c r="F32" i="8"/>
  <c r="F34" i="8"/>
  <c r="F36" i="8"/>
  <c r="F38" i="8"/>
  <c r="F40" i="8"/>
  <c r="F22" i="8"/>
  <c r="CU20" i="7"/>
  <c r="AJ27" i="6" l="1"/>
  <c r="Q27" i="6"/>
  <c r="DV20" i="7"/>
  <c r="DV70" i="7"/>
  <c r="DV69" i="7"/>
  <c r="DV68" i="7"/>
  <c r="DV67" i="7"/>
  <c r="DV66" i="7"/>
  <c r="DV65" i="7"/>
  <c r="DV64" i="7"/>
  <c r="DV63" i="7"/>
  <c r="DV62" i="7"/>
  <c r="DV61" i="7"/>
  <c r="DV60" i="7"/>
  <c r="DV59" i="7"/>
  <c r="DV58" i="7"/>
  <c r="DV57" i="7"/>
  <c r="DV56" i="7"/>
  <c r="DV55" i="7"/>
  <c r="DV54" i="7"/>
  <c r="DV53" i="7"/>
  <c r="DV52" i="7"/>
  <c r="DV51" i="7"/>
  <c r="DV50" i="7"/>
  <c r="DV49" i="7"/>
  <c r="DV48" i="7"/>
  <c r="DV47" i="7"/>
  <c r="DV46" i="7"/>
  <c r="DV45" i="7"/>
  <c r="DV44" i="7"/>
  <c r="DV43" i="7"/>
  <c r="DV42" i="7"/>
  <c r="DV41" i="7"/>
  <c r="DV40" i="7"/>
  <c r="DV39" i="7"/>
  <c r="DV38" i="7"/>
  <c r="DV37" i="7"/>
  <c r="DV36" i="7"/>
  <c r="DV35" i="7"/>
  <c r="DV34" i="7"/>
  <c r="DV33" i="7"/>
  <c r="DV32" i="7"/>
  <c r="DV31" i="7"/>
  <c r="DV30" i="7"/>
  <c r="DV29" i="7"/>
  <c r="DV28" i="7"/>
  <c r="DV27" i="7"/>
  <c r="DV26" i="7"/>
  <c r="DV25" i="7"/>
  <c r="DV24" i="7"/>
  <c r="DV23" i="7"/>
  <c r="DV22" i="7"/>
  <c r="DV21" i="7"/>
  <c r="GN22" i="7" l="1"/>
  <c r="GM22" i="7"/>
  <c r="GL22" i="7"/>
  <c r="GK22" i="7"/>
  <c r="GJ22" i="7"/>
  <c r="GI22" i="7"/>
  <c r="GH22" i="7"/>
  <c r="GG22" i="7"/>
  <c r="GF22" i="7"/>
  <c r="GE22" i="7"/>
  <c r="GD22" i="7"/>
  <c r="GC22" i="7"/>
  <c r="GB22" i="7"/>
  <c r="GA22" i="7"/>
  <c r="FZ22" i="7"/>
  <c r="FY22" i="7"/>
  <c r="FX22" i="7"/>
  <c r="FW22" i="7"/>
  <c r="FV22" i="7"/>
  <c r="FU22" i="7"/>
  <c r="GN21" i="7"/>
  <c r="GM21" i="7"/>
  <c r="GL21" i="7"/>
  <c r="GK21" i="7"/>
  <c r="GJ21" i="7"/>
  <c r="GI21" i="7"/>
  <c r="GH21" i="7"/>
  <c r="GG21" i="7"/>
  <c r="GF21" i="7"/>
  <c r="GE21" i="7"/>
  <c r="GD21" i="7"/>
  <c r="GC21" i="7"/>
  <c r="GB21" i="7"/>
  <c r="GA21" i="7"/>
  <c r="FZ21" i="7"/>
  <c r="FY21" i="7"/>
  <c r="FX21" i="7"/>
  <c r="FW21" i="7"/>
  <c r="FV21" i="7"/>
  <c r="FU21" i="7"/>
  <c r="GN20" i="7"/>
  <c r="GM20" i="7"/>
  <c r="GL20" i="7"/>
  <c r="GK20" i="7"/>
  <c r="GJ20" i="7"/>
  <c r="GI20" i="7"/>
  <c r="GH20" i="7"/>
  <c r="GG20" i="7"/>
  <c r="GF20" i="7"/>
  <c r="GE20" i="7"/>
  <c r="GD20" i="7"/>
  <c r="GC20" i="7"/>
  <c r="GB20" i="7"/>
  <c r="GA20" i="7"/>
  <c r="FZ20" i="7"/>
  <c r="FY20" i="7"/>
  <c r="FX20" i="7"/>
  <c r="FW20" i="7"/>
  <c r="FV20" i="7"/>
  <c r="FU20" i="7"/>
  <c r="GN19" i="7"/>
  <c r="GM19" i="7"/>
  <c r="GL19" i="7"/>
  <c r="GK19" i="7"/>
  <c r="GJ19" i="7"/>
  <c r="GI19" i="7"/>
  <c r="GH19" i="7"/>
  <c r="GG19" i="7"/>
  <c r="GF19" i="7"/>
  <c r="GE19" i="7"/>
  <c r="GD19" i="7"/>
  <c r="GC19" i="7"/>
  <c r="GB19" i="7"/>
  <c r="GA19" i="7"/>
  <c r="FZ19" i="7"/>
  <c r="FY19" i="7"/>
  <c r="FX19" i="7"/>
  <c r="FW19" i="7"/>
  <c r="FV19" i="7"/>
  <c r="FU19" i="7"/>
  <c r="GN18" i="7"/>
  <c r="GM18" i="7"/>
  <c r="GL18" i="7"/>
  <c r="GK18" i="7"/>
  <c r="GJ18" i="7"/>
  <c r="GI18" i="7"/>
  <c r="GH18" i="7"/>
  <c r="GG18" i="7"/>
  <c r="GF18" i="7"/>
  <c r="GE18" i="7"/>
  <c r="GD18" i="7"/>
  <c r="GC18" i="7"/>
  <c r="GB18" i="7"/>
  <c r="GA18" i="7"/>
  <c r="FZ18" i="7"/>
  <c r="FY18" i="7"/>
  <c r="FX18" i="7"/>
  <c r="FW18" i="7"/>
  <c r="FV18" i="7"/>
  <c r="FU18" i="7"/>
  <c r="GN17" i="7"/>
  <c r="GM17" i="7"/>
  <c r="GL17" i="7"/>
  <c r="GK17" i="7"/>
  <c r="GJ17" i="7"/>
  <c r="GI17" i="7"/>
  <c r="GH17" i="7"/>
  <c r="GG17" i="7"/>
  <c r="GF17" i="7"/>
  <c r="GE17" i="7"/>
  <c r="GD17" i="7"/>
  <c r="GC17" i="7"/>
  <c r="GB17" i="7"/>
  <c r="GA17" i="7"/>
  <c r="FZ17" i="7"/>
  <c r="FY17" i="7"/>
  <c r="FX17" i="7"/>
  <c r="FW17" i="7"/>
  <c r="FV17" i="7"/>
  <c r="FU17" i="7"/>
  <c r="GN16" i="7"/>
  <c r="GM16" i="7"/>
  <c r="GL16" i="7"/>
  <c r="GK16" i="7"/>
  <c r="GJ16" i="7"/>
  <c r="GI16" i="7"/>
  <c r="GH16" i="7"/>
  <c r="GG16" i="7"/>
  <c r="GF16" i="7"/>
  <c r="GE16" i="7"/>
  <c r="GD16" i="7"/>
  <c r="GC16" i="7"/>
  <c r="GB16" i="7"/>
  <c r="GA16" i="7"/>
  <c r="FZ16" i="7"/>
  <c r="FY16" i="7"/>
  <c r="FX16" i="7"/>
  <c r="FW16" i="7"/>
  <c r="FV16" i="7"/>
  <c r="FU16" i="7"/>
  <c r="GN15" i="7"/>
  <c r="GM15" i="7"/>
  <c r="GL15" i="7"/>
  <c r="GK15" i="7"/>
  <c r="GJ15" i="7"/>
  <c r="GI15" i="7"/>
  <c r="GH15" i="7"/>
  <c r="GG15" i="7"/>
  <c r="GF15" i="7"/>
  <c r="GE15" i="7"/>
  <c r="GD15" i="7"/>
  <c r="GC15" i="7"/>
  <c r="GB15" i="7"/>
  <c r="GA15" i="7"/>
  <c r="FZ15" i="7"/>
  <c r="FY15" i="7"/>
  <c r="FX15" i="7"/>
  <c r="FW15" i="7"/>
  <c r="FV15" i="7"/>
  <c r="FU15" i="7"/>
  <c r="GN14" i="7"/>
  <c r="GM14" i="7"/>
  <c r="GL14" i="7"/>
  <c r="GK14" i="7"/>
  <c r="GJ14" i="7"/>
  <c r="GI14" i="7"/>
  <c r="GH14" i="7"/>
  <c r="GG14" i="7"/>
  <c r="GF14" i="7"/>
  <c r="GE14" i="7"/>
  <c r="GD14" i="7"/>
  <c r="GC14" i="7"/>
  <c r="GB14" i="7"/>
  <c r="GA14" i="7"/>
  <c r="FZ14" i="7"/>
  <c r="FY14" i="7"/>
  <c r="FX14" i="7"/>
  <c r="FW14" i="7"/>
  <c r="FV14" i="7"/>
  <c r="FU14" i="7"/>
  <c r="J32" i="4" l="1"/>
  <c r="J33" i="4"/>
  <c r="J34" i="4"/>
  <c r="J35" i="4"/>
  <c r="J36" i="4"/>
  <c r="J37" i="4"/>
  <c r="J38" i="4"/>
  <c r="J39" i="4"/>
  <c r="J40" i="4"/>
  <c r="J8" i="4"/>
  <c r="G4" i="4"/>
  <c r="CL20" i="7"/>
  <c r="DM20" i="7" s="1"/>
  <c r="D21" i="7" l="1"/>
  <c r="K6" i="15" l="1"/>
  <c r="CL40" i="8"/>
  <c r="CL38" i="8"/>
  <c r="CL36" i="8"/>
  <c r="CL34" i="8"/>
  <c r="CL32" i="8"/>
  <c r="CL30" i="8"/>
  <c r="CL28" i="8"/>
  <c r="CL26" i="8"/>
  <c r="CL24" i="8"/>
  <c r="CL22" i="8"/>
  <c r="Z41" i="6"/>
  <c r="I6" i="15" l="1"/>
  <c r="BO30" i="8"/>
  <c r="BO28" i="8"/>
  <c r="BO26" i="8"/>
  <c r="BO24" i="8"/>
  <c r="BO22" i="8"/>
  <c r="L10" i="11"/>
  <c r="DD21" i="7"/>
  <c r="I8" i="15" l="1"/>
  <c r="I7" i="15"/>
  <c r="DM24" i="7" l="1"/>
  <c r="DM23" i="7"/>
  <c r="DM22" i="7"/>
  <c r="DM25" i="7"/>
  <c r="EE23" i="7" l="1"/>
  <c r="EE24" i="7"/>
  <c r="BX28" i="8"/>
  <c r="CG28" i="8" s="1"/>
  <c r="BX26" i="8"/>
  <c r="CG26" i="8" s="1"/>
  <c r="BX30" i="8" l="1"/>
  <c r="CG30" i="8" s="1"/>
  <c r="DM21" i="7"/>
  <c r="EE21" i="7" s="1"/>
  <c r="I4" i="4"/>
  <c r="I7" i="8"/>
  <c r="L8" i="11"/>
  <c r="I7" i="7"/>
  <c r="J4" i="6"/>
  <c r="J31" i="4"/>
  <c r="J30" i="4"/>
  <c r="J29" i="4"/>
  <c r="J28" i="4"/>
  <c r="J27" i="4"/>
  <c r="J26" i="4"/>
  <c r="J25" i="4"/>
  <c r="J24" i="4"/>
  <c r="J23" i="4"/>
  <c r="J22" i="4"/>
  <c r="J21" i="4"/>
  <c r="J20" i="4"/>
  <c r="J19" i="4"/>
  <c r="J18" i="4"/>
  <c r="J17" i="4"/>
  <c r="J16" i="4"/>
  <c r="J15" i="4"/>
  <c r="J14" i="4"/>
  <c r="J13" i="4"/>
  <c r="J12" i="4"/>
  <c r="J11" i="4"/>
  <c r="J10" i="4"/>
  <c r="J9" i="4"/>
  <c r="H4" i="4"/>
  <c r="DM70" i="7"/>
  <c r="DM57" i="7"/>
  <c r="DM26" i="7"/>
  <c r="BX40" i="8"/>
  <c r="BX38" i="8"/>
  <c r="BX36" i="8"/>
  <c r="BX32" i="8"/>
  <c r="BX24" i="8"/>
  <c r="CG24" i="8" s="1"/>
  <c r="BO40" i="8"/>
  <c r="BO38" i="8"/>
  <c r="BO36" i="8"/>
  <c r="BO34" i="8"/>
  <c r="BO32" i="8"/>
  <c r="DD70" i="7"/>
  <c r="D70" i="7"/>
  <c r="DM69" i="7"/>
  <c r="DD69" i="7"/>
  <c r="D69" i="7"/>
  <c r="DM68" i="7"/>
  <c r="DD68" i="7"/>
  <c r="D68" i="7"/>
  <c r="DM67" i="7"/>
  <c r="DD67" i="7"/>
  <c r="D67" i="7"/>
  <c r="DM66" i="7"/>
  <c r="DD66" i="7"/>
  <c r="D66" i="7"/>
  <c r="DM65" i="7"/>
  <c r="DD65" i="7"/>
  <c r="D65" i="7"/>
  <c r="DM64" i="7"/>
  <c r="DD64" i="7"/>
  <c r="D64" i="7"/>
  <c r="DM63" i="7"/>
  <c r="DD63" i="7"/>
  <c r="D63" i="7"/>
  <c r="DM62" i="7"/>
  <c r="DD62" i="7"/>
  <c r="D62" i="7"/>
  <c r="DM61" i="7"/>
  <c r="DD61" i="7"/>
  <c r="D61" i="7"/>
  <c r="DM60" i="7"/>
  <c r="DD60" i="7"/>
  <c r="D60" i="7"/>
  <c r="DM59" i="7"/>
  <c r="DD59" i="7"/>
  <c r="D59" i="7"/>
  <c r="DM58" i="7"/>
  <c r="DD58" i="7"/>
  <c r="D58" i="7"/>
  <c r="DD57" i="7"/>
  <c r="D57" i="7"/>
  <c r="DM56" i="7"/>
  <c r="DD56" i="7"/>
  <c r="D56" i="7"/>
  <c r="DM55" i="7"/>
  <c r="DD55" i="7"/>
  <c r="D55" i="7"/>
  <c r="DM54" i="7"/>
  <c r="DD54" i="7"/>
  <c r="D54" i="7"/>
  <c r="DM53" i="7"/>
  <c r="DD53" i="7"/>
  <c r="D53" i="7"/>
  <c r="DM52" i="7"/>
  <c r="DD52" i="7"/>
  <c r="D52" i="7"/>
  <c r="DM51" i="7"/>
  <c r="DD51" i="7"/>
  <c r="D51" i="7"/>
  <c r="DM50" i="7"/>
  <c r="DD50" i="7"/>
  <c r="D50" i="7"/>
  <c r="DM49" i="7"/>
  <c r="DD49" i="7"/>
  <c r="D49" i="7"/>
  <c r="DM48" i="7"/>
  <c r="DD48" i="7"/>
  <c r="D48" i="7"/>
  <c r="DM47" i="7"/>
  <c r="DD47" i="7"/>
  <c r="D47" i="7"/>
  <c r="DM46" i="7"/>
  <c r="DD46" i="7"/>
  <c r="D46" i="7"/>
  <c r="DM45" i="7"/>
  <c r="DD45" i="7"/>
  <c r="D45" i="7"/>
  <c r="DM44" i="7"/>
  <c r="DD44" i="7"/>
  <c r="D44" i="7"/>
  <c r="DM43" i="7"/>
  <c r="DD43" i="7"/>
  <c r="D43" i="7"/>
  <c r="DM42" i="7"/>
  <c r="DD42" i="7"/>
  <c r="D42" i="7"/>
  <c r="DM41" i="7"/>
  <c r="DD41" i="7"/>
  <c r="D41" i="7"/>
  <c r="DM40" i="7"/>
  <c r="DD40" i="7"/>
  <c r="D40" i="7"/>
  <c r="DM39" i="7"/>
  <c r="DD39" i="7"/>
  <c r="D39" i="7"/>
  <c r="DM38" i="7"/>
  <c r="DD38" i="7"/>
  <c r="D38" i="7"/>
  <c r="DM37" i="7"/>
  <c r="DD37" i="7"/>
  <c r="D37" i="7"/>
  <c r="DM36" i="7"/>
  <c r="DD36" i="7"/>
  <c r="D36" i="7"/>
  <c r="DM35" i="7"/>
  <c r="DD35" i="7"/>
  <c r="D35" i="7"/>
  <c r="DM34" i="7"/>
  <c r="DD34" i="7"/>
  <c r="D34" i="7"/>
  <c r="DM33" i="7"/>
  <c r="DD33" i="7"/>
  <c r="D33" i="7"/>
  <c r="DM32" i="7"/>
  <c r="DD32" i="7"/>
  <c r="D32" i="7"/>
  <c r="DM31" i="7"/>
  <c r="DD31" i="7"/>
  <c r="D31" i="7"/>
  <c r="DD26" i="7"/>
  <c r="D30" i="7"/>
  <c r="DM30" i="7"/>
  <c r="DD30" i="7"/>
  <c r="D29" i="7"/>
  <c r="DM29" i="7"/>
  <c r="DD29" i="7"/>
  <c r="D28" i="7"/>
  <c r="DM28" i="7"/>
  <c r="DD28" i="7"/>
  <c r="D27" i="7"/>
  <c r="DM27" i="7"/>
  <c r="DD27" i="7"/>
  <c r="D26" i="7"/>
  <c r="DD25" i="7"/>
  <c r="D25" i="7"/>
  <c r="DD24" i="7"/>
  <c r="D24" i="7"/>
  <c r="DD23" i="7"/>
  <c r="D23" i="7"/>
  <c r="DD22" i="7"/>
  <c r="D22" i="7"/>
  <c r="BX22" i="8"/>
  <c r="CG22" i="8" s="1"/>
  <c r="BX34" i="8"/>
  <c r="CG34" i="8" s="1"/>
  <c r="J4" i="4" l="1"/>
  <c r="K4" i="4" s="1"/>
  <c r="EE28" i="7"/>
  <c r="EE58" i="7"/>
  <c r="EE60" i="7"/>
  <c r="EE64" i="7"/>
  <c r="EE66" i="7"/>
  <c r="EE33" i="7"/>
  <c r="EE37" i="7"/>
  <c r="EE41" i="7"/>
  <c r="EE45" i="7"/>
  <c r="EE49" i="7"/>
  <c r="CG32" i="8"/>
  <c r="CG36" i="8"/>
  <c r="CG38" i="8"/>
  <c r="CG40" i="8"/>
  <c r="EE25" i="7"/>
  <c r="EE70" i="7"/>
  <c r="EE62" i="7"/>
  <c r="EE68" i="7"/>
  <c r="EE53" i="7"/>
  <c r="EE30" i="7"/>
  <c r="EE22" i="7"/>
  <c r="EE34" i="7"/>
  <c r="EE36" i="7"/>
  <c r="EE38" i="7"/>
  <c r="EE40" i="7"/>
  <c r="EE42" i="7"/>
  <c r="EE44" i="7"/>
  <c r="EE46" i="7"/>
  <c r="EE48" i="7"/>
  <c r="EE50" i="7"/>
  <c r="EE52" i="7"/>
  <c r="EE54" i="7"/>
  <c r="EE56" i="7"/>
  <c r="EE27" i="7"/>
  <c r="EE29" i="7"/>
  <c r="EE35" i="7"/>
  <c r="EE57" i="7"/>
  <c r="EE59" i="7"/>
  <c r="EE61" i="7"/>
  <c r="EE63" i="7"/>
  <c r="EE65" i="7"/>
  <c r="EE67" i="7"/>
  <c r="EE69" i="7"/>
  <c r="EE39" i="7"/>
  <c r="EE43" i="7"/>
  <c r="EE47" i="7"/>
  <c r="EE51" i="7"/>
  <c r="EE55" i="7"/>
  <c r="EE26" i="7"/>
  <c r="EE31" i="7"/>
  <c r="EE32" i="7"/>
  <c r="Q30" i="6" l="1"/>
  <c r="AJ30" i="6" l="1"/>
  <c r="AF33" i="6" l="1"/>
</calcChain>
</file>

<file path=xl/sharedStrings.xml><?xml version="1.0" encoding="utf-8"?>
<sst xmlns="http://schemas.openxmlformats.org/spreadsheetml/2006/main" count="1391" uniqueCount="631">
  <si>
    <t>中小企業生産性革命推進事業「事業承継・M＆A補助金」
実績報告書類チェックリスト（PMI推進枠　PMI専門家活用類型）v1.0</t>
  </si>
  <si>
    <t>オンライン提出における下記の提出様式等について確認し、必要な提出様式等をJグランツの
実績報告フォームにアップロードして提出すること
（作成・整理の完了が確認できている提出様式等の「チェック欄」に"✓"を記入）</t>
  </si>
  <si>
    <t>凡例</t>
    <rPh sb="0" eb="2">
      <t>ハンレイ</t>
    </rPh>
    <phoneticPr fontId="18"/>
  </si>
  <si>
    <t>入力</t>
    <rPh sb="0" eb="2">
      <t>ニュウリョク</t>
    </rPh>
    <phoneticPr fontId="18"/>
  </si>
  <si>
    <t>様式番号</t>
    <rPh sb="0" eb="2">
      <t>ヨウシキ</t>
    </rPh>
    <rPh sb="2" eb="4">
      <t>バンゴウ</t>
    </rPh>
    <phoneticPr fontId="18"/>
  </si>
  <si>
    <t>様式名</t>
    <rPh sb="0" eb="2">
      <t>ヨウシキ</t>
    </rPh>
    <rPh sb="2" eb="3">
      <t>メイ</t>
    </rPh>
    <phoneticPr fontId="18"/>
  </si>
  <si>
    <t>提出要否</t>
    <rPh sb="0" eb="2">
      <t>テイシュツ</t>
    </rPh>
    <rPh sb="2" eb="4">
      <t>ヨウヒ</t>
    </rPh>
    <phoneticPr fontId="18"/>
  </si>
  <si>
    <t>提出が必要なケース</t>
    <rPh sb="0" eb="2">
      <t>テイシュツ</t>
    </rPh>
    <rPh sb="3" eb="5">
      <t>ヒツヨウ</t>
    </rPh>
    <phoneticPr fontId="18"/>
  </si>
  <si>
    <t>対象Excelファイル名</t>
    <phoneticPr fontId="18"/>
  </si>
  <si>
    <t>チェック欄</t>
    <rPh sb="4" eb="5">
      <t>ラン</t>
    </rPh>
    <phoneticPr fontId="18"/>
  </si>
  <si>
    <t>様式第6</t>
  </si>
  <si>
    <t>実績報告書</t>
    <rPh sb="0" eb="2">
      <t>ジッセキ</t>
    </rPh>
    <rPh sb="2" eb="5">
      <t>ホウコクショ</t>
    </rPh>
    <phoneticPr fontId="18"/>
  </si>
  <si>
    <t>必須</t>
    <rPh sb="0" eb="2">
      <t>ヒッス</t>
    </rPh>
    <phoneticPr fontId="18"/>
  </si>
  <si>
    <t>全員必須</t>
    <rPh sb="0" eb="2">
      <t>ゼンイン</t>
    </rPh>
    <rPh sb="2" eb="4">
      <t>ヒッス</t>
    </rPh>
    <phoneticPr fontId="18"/>
  </si>
  <si>
    <t>このファイル
（"様式番号"列に該当シートへのリンクあり）</t>
    <rPh sb="9" eb="11">
      <t>ヨウシキ</t>
    </rPh>
    <rPh sb="11" eb="13">
      <t>バンゴウ</t>
    </rPh>
    <rPh sb="14" eb="15">
      <t>レツ</t>
    </rPh>
    <rPh sb="16" eb="18">
      <t>ガイトウ</t>
    </rPh>
    <phoneticPr fontId="18"/>
  </si>
  <si>
    <t>様式第6-1</t>
  </si>
  <si>
    <t>事業実施概要報告書</t>
    <phoneticPr fontId="18"/>
  </si>
  <si>
    <t>様式第6-2</t>
  </si>
  <si>
    <t>補助対象経費総括表</t>
    <phoneticPr fontId="18"/>
  </si>
  <si>
    <t>様式第6-3</t>
  </si>
  <si>
    <t>経費区分別内訳書</t>
    <phoneticPr fontId="18"/>
  </si>
  <si>
    <t>様式第6-3-2</t>
  </si>
  <si>
    <t>旅費明細書</t>
    <phoneticPr fontId="18"/>
  </si>
  <si>
    <t>該当の場合必須</t>
    <rPh sb="0" eb="2">
      <t>ガイトウ</t>
    </rPh>
    <rPh sb="3" eb="5">
      <t>バアイ</t>
    </rPh>
    <rPh sb="5" eb="7">
      <t>ヒッス</t>
    </rPh>
    <phoneticPr fontId="18"/>
  </si>
  <si>
    <t>旅費を申請している場合</t>
    <rPh sb="0" eb="2">
      <t>リョヒ</t>
    </rPh>
    <rPh sb="3" eb="5">
      <t>シンセイ</t>
    </rPh>
    <rPh sb="9" eb="11">
      <t>バアイ</t>
    </rPh>
    <phoneticPr fontId="18"/>
  </si>
  <si>
    <t>実績報告書パッケージ②</t>
    <rPh sb="0" eb="2">
      <t>ジッセキ</t>
    </rPh>
    <rPh sb="2" eb="5">
      <t>ホウコクショ</t>
    </rPh>
    <phoneticPr fontId="18"/>
  </si>
  <si>
    <t>様式第6-3-3</t>
  </si>
  <si>
    <t>出張報告書</t>
    <phoneticPr fontId="18"/>
  </si>
  <si>
    <t>旅費を申請しており、出張がある場合</t>
    <phoneticPr fontId="18"/>
  </si>
  <si>
    <t>様式第6-3-4</t>
  </si>
  <si>
    <t>謝金単価報告書</t>
    <phoneticPr fontId="18"/>
  </si>
  <si>
    <t>謝金を申請している場合</t>
    <rPh sb="0" eb="2">
      <t>シャキン</t>
    </rPh>
    <rPh sb="3" eb="5">
      <t>シンセイ</t>
    </rPh>
    <rPh sb="9" eb="11">
      <t>バアイ</t>
    </rPh>
    <phoneticPr fontId="18"/>
  </si>
  <si>
    <t>このファイル
（"様式番号"列に該当シートへのリンクあり）</t>
    <phoneticPr fontId="18"/>
  </si>
  <si>
    <t>様式第6-3-8</t>
  </si>
  <si>
    <t>受託業務完了報告書</t>
    <phoneticPr fontId="18"/>
  </si>
  <si>
    <t>委託費を申請している場合</t>
    <phoneticPr fontId="18"/>
  </si>
  <si>
    <t>様式第6-3-8_受託業務完了報告書.xlsx</t>
    <phoneticPr fontId="18"/>
  </si>
  <si>
    <t>様式第6-6</t>
  </si>
  <si>
    <t>検査チェックシート</t>
    <phoneticPr fontId="18"/>
  </si>
  <si>
    <t>このファイル
（"様式番号"列に該当シートへのリンクあり）</t>
  </si>
  <si>
    <t>中小企業生産性革命推進事業「事業承継・M＆A補助金」
経費区分別必要書類チェックリスト（PMI推進枠　PMI専門家活用類型）</t>
  </si>
  <si>
    <t>オンライン提出における下記の提出様式等について確認し、必要な提出様式等をJグランツの実績報告フォームにアップロードして提出すること
（作成・整理の完了が確認できている提出様式等の「チェック欄」に"✓"を記入）</t>
  </si>
  <si>
    <t>※「様式6-3.経費区分別内訳書」記載の経費は●印が自動入力されます</t>
  </si>
  <si>
    <t>謝金</t>
    <rPh sb="0" eb="2">
      <t>シャキン</t>
    </rPh>
    <phoneticPr fontId="126"/>
  </si>
  <si>
    <t>廃業費</t>
    <rPh sb="0" eb="3">
      <t>ハイギョウヒ</t>
    </rPh>
    <phoneticPr fontId="119"/>
  </si>
  <si>
    <t>旅費</t>
    <rPh sb="0" eb="2">
      <t>リョヒ</t>
    </rPh>
    <phoneticPr fontId="126"/>
  </si>
  <si>
    <t>委託費</t>
    <rPh sb="0" eb="3">
      <t>イタクヒ</t>
    </rPh>
    <phoneticPr fontId="18"/>
  </si>
  <si>
    <t>凡例：</t>
    <rPh sb="0" eb="2">
      <t>ハンレイ</t>
    </rPh>
    <phoneticPr fontId="77"/>
  </si>
  <si>
    <t xml:space="preserve"> … 入力欄</t>
    <rPh sb="3" eb="6">
      <t>ニュウリョクラン</t>
    </rPh>
    <phoneticPr fontId="77"/>
  </si>
  <si>
    <t>申請箇所をフィルタで絞り込んでお使いください</t>
    <rPh sb="0" eb="2">
      <t>シンセイ</t>
    </rPh>
    <rPh sb="2" eb="4">
      <t>カショ</t>
    </rPh>
    <rPh sb="10" eb="11">
      <t>シボ</t>
    </rPh>
    <rPh sb="12" eb="13">
      <t>コ</t>
    </rPh>
    <rPh sb="16" eb="17">
      <t>ツカ</t>
    </rPh>
    <phoneticPr fontId="18"/>
  </si>
  <si>
    <t>チェック欄は経費番号単位で①～⑩をご使用ください。</t>
    <rPh sb="4" eb="5">
      <t>ラン</t>
    </rPh>
    <rPh sb="6" eb="8">
      <t>ケイヒ</t>
    </rPh>
    <rPh sb="8" eb="10">
      <t>バンゴウ</t>
    </rPh>
    <rPh sb="10" eb="12">
      <t>タンイ</t>
    </rPh>
    <rPh sb="18" eb="20">
      <t>シヨウ</t>
    </rPh>
    <phoneticPr fontId="18"/>
  </si>
  <si>
    <t>謝
金</t>
    <rPh sb="0" eb="1">
      <t>アヤマ</t>
    </rPh>
    <rPh sb="2" eb="3">
      <t>キン</t>
    </rPh>
    <phoneticPr fontId="18"/>
  </si>
  <si>
    <t>旅
費</t>
    <rPh sb="0" eb="1">
      <t>タビ</t>
    </rPh>
    <rPh sb="2" eb="3">
      <t>ヒ</t>
    </rPh>
    <phoneticPr fontId="18"/>
  </si>
  <si>
    <t>外注費</t>
    <rPh sb="0" eb="1">
      <t>ソト</t>
    </rPh>
    <rPh sb="1" eb="2">
      <t>チュウ</t>
    </rPh>
    <rPh sb="2" eb="3">
      <t>ヒ</t>
    </rPh>
    <phoneticPr fontId="18"/>
  </si>
  <si>
    <t>委託費</t>
    <rPh sb="0" eb="2">
      <t>イタク</t>
    </rPh>
    <rPh sb="2" eb="3">
      <t>ヒ</t>
    </rPh>
    <phoneticPr fontId="18"/>
  </si>
  <si>
    <t>システム</t>
    <phoneticPr fontId="18"/>
  </si>
  <si>
    <t>保険料</t>
    <rPh sb="0" eb="3">
      <t>ホケンリョウ</t>
    </rPh>
    <phoneticPr fontId="18"/>
  </si>
  <si>
    <t>廃業費</t>
    <rPh sb="0" eb="3">
      <t>ハイギョウヒ</t>
    </rPh>
    <phoneticPr fontId="18"/>
  </si>
  <si>
    <t>必要書類</t>
    <rPh sb="0" eb="4">
      <t>ヒツヨウショルイ</t>
    </rPh>
    <phoneticPr fontId="18"/>
  </si>
  <si>
    <t>チェック欄
①</t>
    <rPh sb="4" eb="5">
      <t>ラン</t>
    </rPh>
    <phoneticPr fontId="18"/>
  </si>
  <si>
    <t>②</t>
    <phoneticPr fontId="18"/>
  </si>
  <si>
    <t>③</t>
    <phoneticPr fontId="18"/>
  </si>
  <si>
    <t>④</t>
    <phoneticPr fontId="18"/>
  </si>
  <si>
    <t>⑤</t>
    <phoneticPr fontId="18"/>
  </si>
  <si>
    <t>⑥</t>
    <phoneticPr fontId="18"/>
  </si>
  <si>
    <t>⑦</t>
    <phoneticPr fontId="18"/>
  </si>
  <si>
    <t>⑧</t>
    <phoneticPr fontId="18"/>
  </si>
  <si>
    <t>⑨</t>
    <phoneticPr fontId="18"/>
  </si>
  <si>
    <t>⑩</t>
    <phoneticPr fontId="18"/>
  </si>
  <si>
    <t>●</t>
    <phoneticPr fontId="18"/>
  </si>
  <si>
    <t>基準となる謝金単価が確認できる資料</t>
    <rPh sb="0" eb="2">
      <t>キジュン</t>
    </rPh>
    <rPh sb="5" eb="7">
      <t>シャキン</t>
    </rPh>
    <rPh sb="7" eb="9">
      <t>タンカ</t>
    </rPh>
    <rPh sb="10" eb="12">
      <t>カクニン</t>
    </rPh>
    <rPh sb="15" eb="17">
      <t>シリョウ</t>
    </rPh>
    <phoneticPr fontId="18"/>
  </si>
  <si>
    <t>謝金規定等を有している場合</t>
    <phoneticPr fontId="18"/>
  </si>
  <si>
    <t>専門家の職位等を確認できる資料</t>
    <rPh sb="0" eb="3">
      <t>センモンカ</t>
    </rPh>
    <rPh sb="4" eb="6">
      <t>ショクイ</t>
    </rPh>
    <rPh sb="6" eb="7">
      <t>トウ</t>
    </rPh>
    <rPh sb="8" eb="10">
      <t>カクニン</t>
    </rPh>
    <rPh sb="13" eb="15">
      <t>シリョウ</t>
    </rPh>
    <phoneticPr fontId="18"/>
  </si>
  <si>
    <t>謝金を申請している場合</t>
    <phoneticPr fontId="18"/>
  </si>
  <si>
    <t>承諾書・委嘱状等</t>
    <rPh sb="0" eb="3">
      <t>ショウダクショ</t>
    </rPh>
    <rPh sb="4" eb="7">
      <t>イショクジョウ</t>
    </rPh>
    <rPh sb="7" eb="8">
      <t>トウ</t>
    </rPh>
    <phoneticPr fontId="18"/>
  </si>
  <si>
    <t>請求書</t>
    <rPh sb="0" eb="3">
      <t>セイキュウショ</t>
    </rPh>
    <phoneticPr fontId="18"/>
  </si>
  <si>
    <t>専門家等の業務内容が分かる議事録等の資料</t>
    <rPh sb="0" eb="3">
      <t>センモンカ</t>
    </rPh>
    <rPh sb="3" eb="4">
      <t>トウ</t>
    </rPh>
    <rPh sb="5" eb="9">
      <t>ギョウムナイヨウ</t>
    </rPh>
    <rPh sb="10" eb="11">
      <t>ワ</t>
    </rPh>
    <rPh sb="13" eb="17">
      <t>ギジロクトウ</t>
    </rPh>
    <rPh sb="18" eb="20">
      <t>シリョウ</t>
    </rPh>
    <phoneticPr fontId="18"/>
  </si>
  <si>
    <t>所得税の源泉徴収処理資料</t>
    <rPh sb="0" eb="3">
      <t>ショトクゼイ</t>
    </rPh>
    <rPh sb="4" eb="8">
      <t>ゲンセンチョウシュウ</t>
    </rPh>
    <rPh sb="8" eb="10">
      <t>ショリ</t>
    </rPh>
    <rPh sb="10" eb="12">
      <t>シリョウ</t>
    </rPh>
    <phoneticPr fontId="18"/>
  </si>
  <si>
    <t>専門家等への個人払いの場合</t>
    <rPh sb="0" eb="3">
      <t>センモンカ</t>
    </rPh>
    <rPh sb="3" eb="4">
      <t>トウ</t>
    </rPh>
    <rPh sb="6" eb="8">
      <t>コジン</t>
    </rPh>
    <rPh sb="8" eb="9">
      <t>バラ</t>
    </rPh>
    <rPh sb="11" eb="13">
      <t>バアイ</t>
    </rPh>
    <phoneticPr fontId="18"/>
  </si>
  <si>
    <t>支払確認資料</t>
    <rPh sb="0" eb="2">
      <t>シハライ</t>
    </rPh>
    <rPh sb="2" eb="4">
      <t>カクニン</t>
    </rPh>
    <rPh sb="4" eb="6">
      <t>シリョウ</t>
    </rPh>
    <phoneticPr fontId="18"/>
  </si>
  <si>
    <t>交通機関が発行する領収書、インターネットの経路検索結果</t>
    <rPh sb="0" eb="4">
      <t>コウツウキカン</t>
    </rPh>
    <rPh sb="5" eb="7">
      <t>ハッコウ</t>
    </rPh>
    <rPh sb="9" eb="11">
      <t>リョウシュウ</t>
    </rPh>
    <rPh sb="11" eb="12">
      <t>ショ</t>
    </rPh>
    <rPh sb="21" eb="23">
      <t>ケイロ</t>
    </rPh>
    <rPh sb="23" eb="25">
      <t>ケンサク</t>
    </rPh>
    <rPh sb="25" eb="27">
      <t>ケッカ</t>
    </rPh>
    <phoneticPr fontId="18"/>
  </si>
  <si>
    <t>在来線の交通機関利用時</t>
    <rPh sb="0" eb="3">
      <t>ザイライセン</t>
    </rPh>
    <rPh sb="4" eb="8">
      <t>コウツウキカン</t>
    </rPh>
    <rPh sb="8" eb="11">
      <t>リヨウジ</t>
    </rPh>
    <phoneticPr fontId="18"/>
  </si>
  <si>
    <t>航空機の搭乗を証明する書類</t>
    <rPh sb="0" eb="3">
      <t>コウクウキ</t>
    </rPh>
    <rPh sb="4" eb="6">
      <t>トウジョウ</t>
    </rPh>
    <rPh sb="7" eb="9">
      <t>ショウメイ</t>
    </rPh>
    <rPh sb="11" eb="13">
      <t>ショルイ</t>
    </rPh>
    <phoneticPr fontId="18"/>
  </si>
  <si>
    <t>航空機の利用時</t>
    <rPh sb="0" eb="3">
      <t>コウクウキ</t>
    </rPh>
    <rPh sb="4" eb="7">
      <t>リヨウジ</t>
    </rPh>
    <phoneticPr fontId="18"/>
  </si>
  <si>
    <t>宿泊先の領収証</t>
    <rPh sb="0" eb="3">
      <t>シュクハクサキ</t>
    </rPh>
    <rPh sb="4" eb="7">
      <t>リョウシュウショウ</t>
    </rPh>
    <phoneticPr fontId="18"/>
  </si>
  <si>
    <t>出張等により宿泊した場合</t>
    <rPh sb="0" eb="2">
      <t>シュッチョウ</t>
    </rPh>
    <rPh sb="2" eb="3">
      <t>トウ</t>
    </rPh>
    <rPh sb="6" eb="8">
      <t>シュクハク</t>
    </rPh>
    <rPh sb="10" eb="12">
      <t>バアイ</t>
    </rPh>
    <phoneticPr fontId="18"/>
  </si>
  <si>
    <t>出張の全行程が分かる資料、補助事業の該当費用を算出した按分計算表</t>
    <rPh sb="0" eb="2">
      <t>シュッチョウ</t>
    </rPh>
    <rPh sb="3" eb="6">
      <t>ゼンコウテイ</t>
    </rPh>
    <rPh sb="7" eb="8">
      <t>ワ</t>
    </rPh>
    <rPh sb="13" eb="15">
      <t>ジギョウ</t>
    </rPh>
    <rPh sb="16" eb="18">
      <t>ガイトウ</t>
    </rPh>
    <rPh sb="18" eb="20">
      <t>ヒヨウ</t>
    </rPh>
    <rPh sb="21" eb="22">
      <t>ワ</t>
    </rPh>
    <rPh sb="23" eb="25">
      <t>サンシュツ</t>
    </rPh>
    <rPh sb="27" eb="32">
      <t>アンブンケイサンヒョウ</t>
    </rPh>
    <phoneticPr fontId="18"/>
  </si>
  <si>
    <t>補助事業以外の用務が一連の出張行程に含まれる場合</t>
    <rPh sb="0" eb="2">
      <t>ホジョ</t>
    </rPh>
    <rPh sb="2" eb="4">
      <t>ジギョウ</t>
    </rPh>
    <rPh sb="4" eb="6">
      <t>イガイ</t>
    </rPh>
    <rPh sb="7" eb="9">
      <t>ヨウム</t>
    </rPh>
    <rPh sb="10" eb="12">
      <t>イチレン</t>
    </rPh>
    <rPh sb="13" eb="15">
      <t>シュッチョウ</t>
    </rPh>
    <rPh sb="15" eb="17">
      <t>コウテイ</t>
    </rPh>
    <rPh sb="18" eb="19">
      <t>フク</t>
    </rPh>
    <rPh sb="22" eb="24">
      <t>バアイ</t>
    </rPh>
    <phoneticPr fontId="18"/>
  </si>
  <si>
    <t>申込書、請求書等</t>
    <rPh sb="0" eb="3">
      <t>モウシコミショ</t>
    </rPh>
    <rPh sb="4" eb="7">
      <t>セイキュウショ</t>
    </rPh>
    <rPh sb="7" eb="8">
      <t>ナド</t>
    </rPh>
    <phoneticPr fontId="18"/>
  </si>
  <si>
    <t>旅行代理店を利用した場合</t>
    <rPh sb="0" eb="5">
      <t>リョコウダイリテン</t>
    </rPh>
    <rPh sb="6" eb="8">
      <t>リヨウ</t>
    </rPh>
    <rPh sb="10" eb="12">
      <t>バアイ</t>
    </rPh>
    <phoneticPr fontId="18"/>
  </si>
  <si>
    <t>ビジネスパックの明細書・請求書等</t>
    <rPh sb="8" eb="11">
      <t>メイサイショ</t>
    </rPh>
    <rPh sb="12" eb="15">
      <t>セイキュウショ</t>
    </rPh>
    <rPh sb="15" eb="16">
      <t>トウ</t>
    </rPh>
    <phoneticPr fontId="18"/>
  </si>
  <si>
    <t>ビジネスパックを利用した場合</t>
    <rPh sb="8" eb="10">
      <t>リヨウ</t>
    </rPh>
    <rPh sb="12" eb="14">
      <t>バアイ</t>
    </rPh>
    <phoneticPr fontId="18"/>
  </si>
  <si>
    <t>専門家への依頼・承諾・旅費利用状況が確認できる資料</t>
    <rPh sb="0" eb="3">
      <t>センモンカ</t>
    </rPh>
    <rPh sb="5" eb="7">
      <t>イライ</t>
    </rPh>
    <rPh sb="8" eb="10">
      <t>ショウダク</t>
    </rPh>
    <rPh sb="11" eb="13">
      <t>リョヒ</t>
    </rPh>
    <rPh sb="13" eb="15">
      <t>リヨウ</t>
    </rPh>
    <rPh sb="15" eb="17">
      <t>ジョウキョウ</t>
    </rPh>
    <rPh sb="18" eb="20">
      <t>カクニン</t>
    </rPh>
    <rPh sb="23" eb="25">
      <t>シリョウ</t>
    </rPh>
    <phoneticPr fontId="18"/>
  </si>
  <si>
    <t>専門家等の旅費を計上する場合</t>
    <rPh sb="0" eb="4">
      <t>センモンカトウ</t>
    </rPh>
    <rPh sb="5" eb="7">
      <t>リョヒ</t>
    </rPh>
    <rPh sb="8" eb="10">
      <t>ケイジョウ</t>
    </rPh>
    <rPh sb="12" eb="14">
      <t>バアイ</t>
    </rPh>
    <phoneticPr fontId="18"/>
  </si>
  <si>
    <t>請負契約書</t>
    <rPh sb="0" eb="2">
      <t>ウケオイ</t>
    </rPh>
    <rPh sb="2" eb="5">
      <t>ケイヤクショ</t>
    </rPh>
    <phoneticPr fontId="18"/>
  </si>
  <si>
    <t>外注費を申請している場合</t>
    <rPh sb="0" eb="3">
      <t>ガイチュウヒ</t>
    </rPh>
    <rPh sb="4" eb="6">
      <t>シンセイ</t>
    </rPh>
    <rPh sb="10" eb="12">
      <t>バアイ</t>
    </rPh>
    <phoneticPr fontId="18"/>
  </si>
  <si>
    <t>検収記録付きの納品書</t>
    <rPh sb="0" eb="2">
      <t>ケンシュウ</t>
    </rPh>
    <rPh sb="2" eb="4">
      <t>キロク</t>
    </rPh>
    <rPh sb="4" eb="5">
      <t>ツ</t>
    </rPh>
    <rPh sb="7" eb="10">
      <t>ノウヒンショ</t>
    </rPh>
    <phoneticPr fontId="18"/>
  </si>
  <si>
    <t>業務完遂が確認できる成果物</t>
    <rPh sb="0" eb="2">
      <t>ギョウム</t>
    </rPh>
    <rPh sb="2" eb="4">
      <t>カンスイ</t>
    </rPh>
    <rPh sb="5" eb="7">
      <t>カクニン</t>
    </rPh>
    <rPh sb="10" eb="13">
      <t>セイカブツ</t>
    </rPh>
    <phoneticPr fontId="18"/>
  </si>
  <si>
    <t>委託契約書</t>
    <rPh sb="0" eb="5">
      <t>イタクケイヤクショ</t>
    </rPh>
    <phoneticPr fontId="18"/>
  </si>
  <si>
    <t>支払確認資料</t>
    <rPh sb="0" eb="4">
      <t>シハライカクニン</t>
    </rPh>
    <rPh sb="4" eb="6">
      <t>シリョウ</t>
    </rPh>
    <phoneticPr fontId="18"/>
  </si>
  <si>
    <t>マッチングサイト等への登録完了確認メール・WEBページ証憑</t>
    <rPh sb="8" eb="9">
      <t>トウ</t>
    </rPh>
    <rPh sb="11" eb="13">
      <t>トウロク</t>
    </rPh>
    <rPh sb="13" eb="15">
      <t>カンリョウ</t>
    </rPh>
    <rPh sb="15" eb="17">
      <t>カクニン</t>
    </rPh>
    <rPh sb="27" eb="29">
      <t>ショウヒョウ</t>
    </rPh>
    <phoneticPr fontId="18"/>
  </si>
  <si>
    <t>システム利用料を申請している場合</t>
    <phoneticPr fontId="18"/>
  </si>
  <si>
    <t>登録先サイトでの費用発生確認メール・WEBページ証憑</t>
    <rPh sb="0" eb="3">
      <t>トウロクサキ</t>
    </rPh>
    <rPh sb="8" eb="10">
      <t>ヒヨウ</t>
    </rPh>
    <rPh sb="10" eb="12">
      <t>ハッセイ</t>
    </rPh>
    <rPh sb="12" eb="14">
      <t>カクニン</t>
    </rPh>
    <rPh sb="24" eb="26">
      <t>ショウヒョウ</t>
    </rPh>
    <phoneticPr fontId="18"/>
  </si>
  <si>
    <t>保険契約書または保険契約申込書（引受審査がある場合は引受審査契約書）</t>
    <rPh sb="2" eb="5">
      <t>ケイヤクショ</t>
    </rPh>
    <rPh sb="8" eb="10">
      <t>ホケン</t>
    </rPh>
    <rPh sb="10" eb="12">
      <t>ケイヤク</t>
    </rPh>
    <rPh sb="12" eb="15">
      <t>モウシコミショ</t>
    </rPh>
    <rPh sb="16" eb="18">
      <t>ヒキウケ</t>
    </rPh>
    <rPh sb="18" eb="20">
      <t>シンサ</t>
    </rPh>
    <rPh sb="23" eb="25">
      <t>バアイ</t>
    </rPh>
    <rPh sb="26" eb="28">
      <t>ヒキウケ</t>
    </rPh>
    <rPh sb="28" eb="30">
      <t>シンサ</t>
    </rPh>
    <rPh sb="30" eb="33">
      <t>ケイヤクショ</t>
    </rPh>
    <phoneticPr fontId="18"/>
  </si>
  <si>
    <t>保険料を申請している場合</t>
    <rPh sb="0" eb="3">
      <t>ホケンリョウ</t>
    </rPh>
    <phoneticPr fontId="18"/>
  </si>
  <si>
    <t>契約書（発注書と請書による契約を含む）</t>
    <rPh sb="0" eb="3">
      <t>ケイヤクショ</t>
    </rPh>
    <rPh sb="4" eb="7">
      <t>ハッチュウショ</t>
    </rPh>
    <rPh sb="8" eb="10">
      <t>ウケショ</t>
    </rPh>
    <rPh sb="13" eb="15">
      <t>ケイヤク</t>
    </rPh>
    <rPh sb="16" eb="17">
      <t>フク</t>
    </rPh>
    <phoneticPr fontId="18"/>
  </si>
  <si>
    <t>廃業費を申請している場合</t>
    <rPh sb="0" eb="3">
      <t>ハイギョウヒ</t>
    </rPh>
    <rPh sb="4" eb="6">
      <t>シンセイ</t>
    </rPh>
    <rPh sb="10" eb="12">
      <t>バアイ</t>
    </rPh>
    <phoneticPr fontId="18"/>
  </si>
  <si>
    <t>【廃業支援費】発注書または契約書</t>
    <rPh sb="1" eb="3">
      <t>ハイギョウ</t>
    </rPh>
    <rPh sb="3" eb="5">
      <t>シエン</t>
    </rPh>
    <rPh sb="5" eb="6">
      <t>ヒ</t>
    </rPh>
    <rPh sb="7" eb="10">
      <t>ハッチュウショ</t>
    </rPh>
    <rPh sb="13" eb="16">
      <t>ケイヤクショ</t>
    </rPh>
    <phoneticPr fontId="18"/>
  </si>
  <si>
    <t>廃業支援費を申請している場合</t>
    <rPh sb="6" eb="8">
      <t>シンセイ</t>
    </rPh>
    <rPh sb="12" eb="14">
      <t>バアイ</t>
    </rPh>
    <phoneticPr fontId="18"/>
  </si>
  <si>
    <t>【在庫廃棄費/解体費/原状回復費/移転・移設費】請負契約書</t>
    <rPh sb="1" eb="3">
      <t>ザイコ</t>
    </rPh>
    <rPh sb="3" eb="5">
      <t>ハイキ</t>
    </rPh>
    <rPh sb="5" eb="6">
      <t>ヒ</t>
    </rPh>
    <rPh sb="7" eb="9">
      <t>カイタイ</t>
    </rPh>
    <rPh sb="9" eb="10">
      <t>ヒ</t>
    </rPh>
    <rPh sb="11" eb="13">
      <t>ゲンジョウ</t>
    </rPh>
    <rPh sb="13" eb="15">
      <t>カイフク</t>
    </rPh>
    <rPh sb="15" eb="16">
      <t>ヒ</t>
    </rPh>
    <rPh sb="17" eb="19">
      <t>イテン</t>
    </rPh>
    <rPh sb="20" eb="22">
      <t>イセツ</t>
    </rPh>
    <rPh sb="22" eb="23">
      <t>ヒ</t>
    </rPh>
    <rPh sb="24" eb="29">
      <t>ウケオイケイヤクショ</t>
    </rPh>
    <phoneticPr fontId="18"/>
  </si>
  <si>
    <t>在庫廃棄費/解体費/原状回復費/移転・移設費を申請している場合</t>
    <rPh sb="14" eb="15">
      <t>ヒ</t>
    </rPh>
    <rPh sb="23" eb="25">
      <t>シンセイ</t>
    </rPh>
    <rPh sb="29" eb="31">
      <t>バアイ</t>
    </rPh>
    <phoneticPr fontId="18"/>
  </si>
  <si>
    <t>【原状回復費】賃貸借契約書（原状回復条件記載有）</t>
  </si>
  <si>
    <t>原状回復費を申請している場合</t>
  </si>
  <si>
    <t>業務完了書類（検収記録付き）</t>
    <rPh sb="0" eb="4">
      <t>ギョウムカンリョウ</t>
    </rPh>
    <rPh sb="4" eb="6">
      <t>ショルイ</t>
    </rPh>
    <rPh sb="7" eb="9">
      <t>ケンシュウ</t>
    </rPh>
    <rPh sb="9" eb="11">
      <t>キロク</t>
    </rPh>
    <rPh sb="11" eb="12">
      <t>ツ</t>
    </rPh>
    <phoneticPr fontId="18"/>
  </si>
  <si>
    <t>【廃業支援費】納品書</t>
    <rPh sb="1" eb="3">
      <t>ハイギョウ</t>
    </rPh>
    <rPh sb="3" eb="5">
      <t>シエン</t>
    </rPh>
    <rPh sb="5" eb="6">
      <t>ヒ</t>
    </rPh>
    <rPh sb="7" eb="10">
      <t>ノウヒンショ</t>
    </rPh>
    <phoneticPr fontId="18"/>
  </si>
  <si>
    <t>廃業支援費を申請している場合</t>
  </si>
  <si>
    <t>【在庫廃棄費】廃棄証明書又は廃棄完了報告書</t>
    <rPh sb="1" eb="3">
      <t>ザイコ</t>
    </rPh>
    <rPh sb="3" eb="5">
      <t>ハイキ</t>
    </rPh>
    <rPh sb="5" eb="6">
      <t>ヒ</t>
    </rPh>
    <rPh sb="7" eb="12">
      <t>ハイキショウメイショ</t>
    </rPh>
    <rPh sb="12" eb="13">
      <t>マタ</t>
    </rPh>
    <rPh sb="14" eb="16">
      <t>ハイキ</t>
    </rPh>
    <rPh sb="16" eb="18">
      <t>カンリョウ</t>
    </rPh>
    <rPh sb="18" eb="21">
      <t>ホウコクショ</t>
    </rPh>
    <phoneticPr fontId="18"/>
  </si>
  <si>
    <t>在庫廃棄費を申請している場合</t>
    <rPh sb="0" eb="5">
      <t>ザイコハイキヒ</t>
    </rPh>
    <rPh sb="6" eb="8">
      <t>シンセイ</t>
    </rPh>
    <rPh sb="12" eb="14">
      <t>バアイ</t>
    </rPh>
    <phoneticPr fontId="18"/>
  </si>
  <si>
    <t>【解体費】解体・処分証明書又は工事完了報告書等</t>
    <rPh sb="1" eb="4">
      <t>カイタイヒ</t>
    </rPh>
    <rPh sb="5" eb="7">
      <t>カイタイ</t>
    </rPh>
    <rPh sb="8" eb="10">
      <t>ショブン</t>
    </rPh>
    <rPh sb="10" eb="13">
      <t>ショウメイショ</t>
    </rPh>
    <rPh sb="13" eb="14">
      <t>マタ</t>
    </rPh>
    <rPh sb="15" eb="17">
      <t>コウジ</t>
    </rPh>
    <rPh sb="17" eb="19">
      <t>カンリョウ</t>
    </rPh>
    <rPh sb="19" eb="22">
      <t>ホウコクショ</t>
    </rPh>
    <rPh sb="22" eb="23">
      <t>トウ</t>
    </rPh>
    <phoneticPr fontId="18"/>
  </si>
  <si>
    <t>解体費を申請している場合</t>
    <rPh sb="4" eb="6">
      <t>シンセイ</t>
    </rPh>
    <rPh sb="10" eb="12">
      <t>バアイ</t>
    </rPh>
    <phoneticPr fontId="18"/>
  </si>
  <si>
    <t>【原状回復費】原状回復証明証または工事完了報告書</t>
    <rPh sb="1" eb="6">
      <t>ゲンジョウカイフクヒ</t>
    </rPh>
    <rPh sb="7" eb="9">
      <t>ゲンジョウ</t>
    </rPh>
    <rPh sb="9" eb="11">
      <t>カイフク</t>
    </rPh>
    <rPh sb="11" eb="13">
      <t>ショウメイ</t>
    </rPh>
    <rPh sb="13" eb="14">
      <t>ショウ</t>
    </rPh>
    <rPh sb="17" eb="19">
      <t>コウジ</t>
    </rPh>
    <rPh sb="19" eb="21">
      <t>カンリョウ</t>
    </rPh>
    <rPh sb="21" eb="24">
      <t>ホウコクショ</t>
    </rPh>
    <phoneticPr fontId="18"/>
  </si>
  <si>
    <t>【移転・移設費】移転・移設証明証または工事完了報告書</t>
    <rPh sb="1" eb="3">
      <t>イテン</t>
    </rPh>
    <rPh sb="4" eb="7">
      <t>イセツヒ</t>
    </rPh>
    <rPh sb="8" eb="10">
      <t>イテン</t>
    </rPh>
    <rPh sb="11" eb="13">
      <t>イセツ</t>
    </rPh>
    <rPh sb="13" eb="16">
      <t>ショウメイショウ</t>
    </rPh>
    <rPh sb="19" eb="21">
      <t>コウジ</t>
    </rPh>
    <rPh sb="21" eb="23">
      <t>カンリョウ</t>
    </rPh>
    <rPh sb="23" eb="26">
      <t>ホウコクショ</t>
    </rPh>
    <phoneticPr fontId="18"/>
  </si>
  <si>
    <t>移転・移設費を申請している場合</t>
    <rPh sb="0" eb="2">
      <t>イテン</t>
    </rPh>
    <rPh sb="3" eb="6">
      <t>イセツヒ</t>
    </rPh>
    <rPh sb="7" eb="9">
      <t>シンセイ</t>
    </rPh>
    <rPh sb="13" eb="15">
      <t>バアイ</t>
    </rPh>
    <phoneticPr fontId="119"/>
  </si>
  <si>
    <t>【在庫廃棄費】商品在庫を処分したことがわかる、処分前と処分後の写真</t>
    <phoneticPr fontId="18"/>
  </si>
  <si>
    <t>【解体費】 設備機器等の解体･処分前と、解体・処分後の写真</t>
    <rPh sb="1" eb="3">
      <t>カイタイ</t>
    </rPh>
    <rPh sb="3" eb="4">
      <t>ヒ</t>
    </rPh>
    <rPh sb="6" eb="8">
      <t>セツビ</t>
    </rPh>
    <rPh sb="8" eb="10">
      <t>キキ</t>
    </rPh>
    <rPh sb="10" eb="11">
      <t>トウ</t>
    </rPh>
    <rPh sb="12" eb="14">
      <t>カイタイ</t>
    </rPh>
    <rPh sb="15" eb="17">
      <t>ショブン</t>
    </rPh>
    <rPh sb="17" eb="18">
      <t>マエ</t>
    </rPh>
    <rPh sb="20" eb="22">
      <t>カイタイ</t>
    </rPh>
    <rPh sb="23" eb="25">
      <t>ショブン</t>
    </rPh>
    <rPh sb="25" eb="26">
      <t>ゴ</t>
    </rPh>
    <rPh sb="27" eb="29">
      <t>シャシン</t>
    </rPh>
    <phoneticPr fontId="18"/>
  </si>
  <si>
    <t>解体費を申請している場合</t>
    <rPh sb="0" eb="2">
      <t>カイタイ</t>
    </rPh>
    <rPh sb="2" eb="3">
      <t>ヒ</t>
    </rPh>
    <rPh sb="4" eb="6">
      <t>シンセイ</t>
    </rPh>
    <rPh sb="10" eb="12">
      <t>バアイ</t>
    </rPh>
    <phoneticPr fontId="119"/>
  </si>
  <si>
    <t>【廃業支援費】登記完了証、閉鎖事項全部証明証等の写し</t>
    <rPh sb="1" eb="3">
      <t>ハイギョウ</t>
    </rPh>
    <rPh sb="3" eb="5">
      <t>シエン</t>
    </rPh>
    <rPh sb="5" eb="6">
      <t>ヒ</t>
    </rPh>
    <rPh sb="7" eb="12">
      <t>トウキカンリョウショウ</t>
    </rPh>
    <rPh sb="13" eb="15">
      <t>ヘイサ</t>
    </rPh>
    <rPh sb="15" eb="17">
      <t>ジコウ</t>
    </rPh>
    <rPh sb="17" eb="19">
      <t>ゼンブ</t>
    </rPh>
    <rPh sb="19" eb="22">
      <t>ショウメイショウ</t>
    </rPh>
    <rPh sb="22" eb="23">
      <t>トウ</t>
    </rPh>
    <rPh sb="24" eb="25">
      <t>ウツ</t>
    </rPh>
    <phoneticPr fontId="18"/>
  </si>
  <si>
    <t>【原状回復費】 対象物件等の原状回復前・原状回復後の写真</t>
    <phoneticPr fontId="18"/>
  </si>
  <si>
    <t>原状回復費を申請している場合</t>
    <phoneticPr fontId="18"/>
  </si>
  <si>
    <t>【移転・移設費】対象設備等の移転・移設後の写真</t>
    <rPh sb="1" eb="3">
      <t>イテン</t>
    </rPh>
    <rPh sb="4" eb="7">
      <t>イセツヒ</t>
    </rPh>
    <rPh sb="8" eb="10">
      <t>タイショウ</t>
    </rPh>
    <rPh sb="10" eb="12">
      <t>セツビ</t>
    </rPh>
    <rPh sb="12" eb="13">
      <t>トウ</t>
    </rPh>
    <rPh sb="14" eb="16">
      <t>イテン</t>
    </rPh>
    <rPh sb="17" eb="19">
      <t>イセツ</t>
    </rPh>
    <rPh sb="19" eb="20">
      <t>ゴ</t>
    </rPh>
    <rPh sb="21" eb="23">
      <t>シャシン</t>
    </rPh>
    <phoneticPr fontId="18"/>
  </si>
  <si>
    <t>（様式第6）</t>
    <phoneticPr fontId="18"/>
  </si>
  <si>
    <t>年</t>
    <rPh sb="0" eb="1">
      <t>ネン</t>
    </rPh>
    <phoneticPr fontId="18"/>
  </si>
  <si>
    <t>月</t>
    <rPh sb="0" eb="1">
      <t>ツキ</t>
    </rPh>
    <phoneticPr fontId="18"/>
  </si>
  <si>
    <t>日</t>
    <rPh sb="0" eb="1">
      <t>ニチ</t>
    </rPh>
    <phoneticPr fontId="18"/>
  </si>
  <si>
    <t>事業承継・M＆A補助金事務局 御中</t>
  </si>
  <si>
    <t>交付申請番号：</t>
    <rPh sb="0" eb="2">
      <t>コウフ</t>
    </rPh>
    <rPh sb="2" eb="4">
      <t>シンセイ</t>
    </rPh>
    <rPh sb="4" eb="6">
      <t>バンゴウ</t>
    </rPh>
    <phoneticPr fontId="18"/>
  </si>
  <si>
    <t>凡例</t>
    <phoneticPr fontId="18"/>
  </si>
  <si>
    <t>入力</t>
    <phoneticPr fontId="18"/>
  </si>
  <si>
    <t>自動
表示</t>
    <rPh sb="0" eb="2">
      <t>ジドウ</t>
    </rPh>
    <rPh sb="3" eb="5">
      <t>ヒョウジ</t>
    </rPh>
    <phoneticPr fontId="18"/>
  </si>
  <si>
    <t>入力
不要</t>
    <phoneticPr fontId="18"/>
  </si>
  <si>
    <t>補助事業者名（法人又は個人事業主）：</t>
    <rPh sb="0" eb="2">
      <t>ホジョ</t>
    </rPh>
    <rPh sb="2" eb="4">
      <t>ジギョウ</t>
    </rPh>
    <rPh sb="4" eb="5">
      <t>シャ</t>
    </rPh>
    <rPh sb="5" eb="6">
      <t>メイ</t>
    </rPh>
    <rPh sb="7" eb="9">
      <t>ホウジン</t>
    </rPh>
    <rPh sb="9" eb="10">
      <t>マタ</t>
    </rPh>
    <rPh sb="11" eb="16">
      <t>コジンジギョウヌシ</t>
    </rPh>
    <phoneticPr fontId="18"/>
  </si>
  <si>
    <t>法人代表者名：</t>
    <rPh sb="0" eb="2">
      <t>ホウジン</t>
    </rPh>
    <rPh sb="2" eb="5">
      <t>ダイヒョウシャ</t>
    </rPh>
    <rPh sb="5" eb="6">
      <t>メイ</t>
    </rPh>
    <phoneticPr fontId="18"/>
  </si>
  <si>
    <t>中小企業生産性革命推進事業「事業承継・M＆A補助金」</t>
  </si>
  <si>
    <t>実績報告書（PMI推進枠　PMI専門家活用類型）</t>
    <rPh sb="0" eb="2">
      <t>ジッセキ</t>
    </rPh>
    <rPh sb="2" eb="5">
      <t>ホウコクショ</t>
    </rPh>
    <phoneticPr fontId="42"/>
  </si>
  <si>
    <t>　事業承継・M＆A補助金交付規程第１６条第１項の規定に基づき、下記のとおり別紙の様式を添えて報告します。</t>
    <phoneticPr fontId="18"/>
  </si>
  <si>
    <t>補助事業締切</t>
    <rPh sb="0" eb="4">
      <t>ホジョジギョウ</t>
    </rPh>
    <rPh sb="4" eb="6">
      <t>シメキリ</t>
    </rPh>
    <phoneticPr fontId="18"/>
  </si>
  <si>
    <t>月</t>
    <rPh sb="0" eb="1">
      <t>ゲツ</t>
    </rPh>
    <phoneticPr fontId="18"/>
  </si>
  <si>
    <t>１．</t>
    <phoneticPr fontId="21"/>
  </si>
  <si>
    <t>補助事業期間</t>
    <rPh sb="0" eb="2">
      <t>ホジョ</t>
    </rPh>
    <rPh sb="2" eb="4">
      <t>ジギョウ</t>
    </rPh>
    <rPh sb="4" eb="6">
      <t>キカン</t>
    </rPh>
    <phoneticPr fontId="18"/>
  </si>
  <si>
    <t>月</t>
    <rPh sb="0" eb="1">
      <t>ガツ</t>
    </rPh>
    <phoneticPr fontId="18"/>
  </si>
  <si>
    <t>~</t>
    <phoneticPr fontId="18"/>
  </si>
  <si>
    <t>①</t>
    <phoneticPr fontId="18"/>
  </si>
  <si>
    <t>補助事業完了日</t>
    <rPh sb="0" eb="2">
      <t>ホジョ</t>
    </rPh>
    <rPh sb="2" eb="4">
      <t>ジギョウ</t>
    </rPh>
    <rPh sb="4" eb="7">
      <t>カンリョウビ</t>
    </rPh>
    <phoneticPr fontId="18"/>
  </si>
  <si>
    <t>1 .単独申請</t>
    <rPh sb="3" eb="7">
      <t>タンドクシンセイ</t>
    </rPh>
    <phoneticPr fontId="18"/>
  </si>
  <si>
    <t>２．</t>
    <phoneticPr fontId="21"/>
  </si>
  <si>
    <t>PMI専門家活用類型の実施概要</t>
    <rPh sb="3" eb="10">
      <t>センモンカカツヨウルイケイ</t>
    </rPh>
    <rPh sb="11" eb="13">
      <t>ジッシ</t>
    </rPh>
    <rPh sb="13" eb="15">
      <t>ガイヨウ</t>
    </rPh>
    <phoneticPr fontId="18"/>
  </si>
  <si>
    <t>2 .同時申請</t>
    <rPh sb="3" eb="5">
      <t>ドウジ</t>
    </rPh>
    <rPh sb="5" eb="7">
      <t>シンセイ</t>
    </rPh>
    <phoneticPr fontId="18"/>
  </si>
  <si>
    <t>①申請パターン</t>
    <rPh sb="1" eb="3">
      <t>シンセイ</t>
    </rPh>
    <phoneticPr fontId="18"/>
  </si>
  <si>
    <t>②M&amp;Aのクロージング日</t>
  </si>
  <si>
    <t>承継者（法人）</t>
    <phoneticPr fontId="18"/>
  </si>
  <si>
    <t>③補助対象者</t>
    <rPh sb="1" eb="6">
      <t>ホジョタイショウシャ</t>
    </rPh>
    <phoneticPr fontId="18"/>
  </si>
  <si>
    <t>④共同申請者</t>
    <rPh sb="1" eb="3">
      <t>キョウドウ</t>
    </rPh>
    <rPh sb="3" eb="5">
      <t>シンセイ</t>
    </rPh>
    <rPh sb="5" eb="6">
      <t>シャ</t>
    </rPh>
    <phoneticPr fontId="18"/>
  </si>
  <si>
    <t>承継者（個人事業主）</t>
    <phoneticPr fontId="18"/>
  </si>
  <si>
    <t>承継者＋被承継者</t>
    <phoneticPr fontId="18"/>
  </si>
  <si>
    <t>⑤PMIの実施状況</t>
    <rPh sb="5" eb="9">
      <t>ジッシジョウキョウ</t>
    </rPh>
    <phoneticPr fontId="18"/>
  </si>
  <si>
    <t>1. PMI実施中</t>
    <rPh sb="6" eb="8">
      <t>ジッシ</t>
    </rPh>
    <rPh sb="8" eb="9">
      <t>チュウ</t>
    </rPh>
    <phoneticPr fontId="18"/>
  </si>
  <si>
    <t>2. PMI実施済み</t>
    <rPh sb="6" eb="8">
      <t>ジッシ</t>
    </rPh>
    <rPh sb="8" eb="9">
      <t>ズ</t>
    </rPh>
    <phoneticPr fontId="18"/>
  </si>
  <si>
    <t>３．</t>
    <phoneticPr fontId="21"/>
  </si>
  <si>
    <t>補助事業の実施概要</t>
    <phoneticPr fontId="18"/>
  </si>
  <si>
    <t>様式第6-1.事業実施概要報告書 に記載のとおり</t>
    <phoneticPr fontId="18"/>
  </si>
  <si>
    <t>４．</t>
    <phoneticPr fontId="21"/>
  </si>
  <si>
    <t>補助対象経費支出実績</t>
    <phoneticPr fontId="18"/>
  </si>
  <si>
    <t>様式第6-2.補助対象経費総括表、及び様式第6-3.経費区分内訳書、様式第6-6.検査チェックシート等に記載のとおり</t>
    <rPh sb="50" eb="51">
      <t>トウ</t>
    </rPh>
    <phoneticPr fontId="18"/>
  </si>
  <si>
    <t>以上</t>
    <rPh sb="0" eb="2">
      <t>イジョウ</t>
    </rPh>
    <phoneticPr fontId="18"/>
  </si>
  <si>
    <t>*</t>
    <phoneticPr fontId="18"/>
  </si>
  <si>
    <t>【様式6】2.実績報告累計番号</t>
    <rPh sb="1" eb="3">
      <t>ヨウシキ</t>
    </rPh>
    <rPh sb="7" eb="9">
      <t>ジッセキ</t>
    </rPh>
    <rPh sb="9" eb="11">
      <t>ホウコク</t>
    </rPh>
    <rPh sb="11" eb="13">
      <t>ルイケイ</t>
    </rPh>
    <rPh sb="13" eb="15">
      <t>バンゴウ</t>
    </rPh>
    <phoneticPr fontId="18"/>
  </si>
  <si>
    <t>紐付CD
（4桁）</t>
    <rPh sb="0" eb="1">
      <t>ヒモ</t>
    </rPh>
    <rPh sb="1" eb="2">
      <t>ツ</t>
    </rPh>
    <rPh sb="7" eb="8">
      <t>ケタ</t>
    </rPh>
    <phoneticPr fontId="18"/>
  </si>
  <si>
    <t>実績報告
類型番号</t>
    <rPh sb="0" eb="2">
      <t>ジッセキ</t>
    </rPh>
    <rPh sb="2" eb="4">
      <t>ホウコク</t>
    </rPh>
    <rPh sb="5" eb="7">
      <t>ルイケイ</t>
    </rPh>
    <rPh sb="7" eb="9">
      <t>バンゴウ</t>
    </rPh>
    <phoneticPr fontId="18"/>
  </si>
  <si>
    <t>【補足事項】記入欄の選択肢</t>
    <rPh sb="0" eb="2">
      <t>ホソク</t>
    </rPh>
    <rPh sb="2" eb="4">
      <t>ジコウ</t>
    </rPh>
    <phoneticPr fontId="18"/>
  </si>
  <si>
    <t>→【様式6】⑤に表示</t>
    <rPh sb="2" eb="4">
      <t>ヨウシキ</t>
    </rPh>
    <rPh sb="8" eb="10">
      <t>ヒョウジ</t>
    </rPh>
    <phoneticPr fontId="18"/>
  </si>
  <si>
    <t>1. 実績報告類型番号</t>
    <phoneticPr fontId="18"/>
  </si>
  <si>
    <t>支援類型</t>
    <rPh sb="0" eb="1">
      <t>シエン</t>
    </rPh>
    <rPh sb="1" eb="3">
      <t>ルイケイ</t>
    </rPh>
    <phoneticPr fontId="18"/>
  </si>
  <si>
    <t>補助対象者</t>
    <rPh sb="0" eb="2">
      <t>ホジョ</t>
    </rPh>
    <rPh sb="2" eb="4">
      <t>タイショウ</t>
    </rPh>
    <rPh sb="4" eb="5">
      <t>シャ</t>
    </rPh>
    <phoneticPr fontId="18"/>
  </si>
  <si>
    <t>経営資源引継ぎ形態
（「廃業の引継ぎ形態」も同様）</t>
    <rPh sb="0" eb="2">
      <t>ケイエイ</t>
    </rPh>
    <rPh sb="2" eb="4">
      <t>シゲン</t>
    </rPh>
    <phoneticPr fontId="18"/>
  </si>
  <si>
    <t>1 .買い手支援類型
(Ⅰ型)</t>
  </si>
  <si>
    <t>1 .承継者(法人)</t>
    <phoneticPr fontId="18"/>
  </si>
  <si>
    <t>1 .株式譲渡</t>
    <rPh sb="3" eb="5">
      <t>カブシキ</t>
    </rPh>
    <rPh sb="5" eb="7">
      <t>ジョウト</t>
    </rPh>
    <phoneticPr fontId="18"/>
  </si>
  <si>
    <t>2 .第三者割当増資</t>
    <rPh sb="3" eb="6">
      <t>ダイサンシャ</t>
    </rPh>
    <rPh sb="6" eb="8">
      <t>ワリアテ</t>
    </rPh>
    <rPh sb="8" eb="10">
      <t>ゾウシ</t>
    </rPh>
    <phoneticPr fontId="18"/>
  </si>
  <si>
    <t>3 .株式交換</t>
    <rPh sb="3" eb="5">
      <t>カブシキ</t>
    </rPh>
    <rPh sb="5" eb="7">
      <t>コウカン</t>
    </rPh>
    <phoneticPr fontId="18"/>
  </si>
  <si>
    <t>4 .吸収合併</t>
    <rPh sb="3" eb="5">
      <t>キュウシュウ</t>
    </rPh>
    <rPh sb="5" eb="7">
      <t>ガッペイ</t>
    </rPh>
    <phoneticPr fontId="18"/>
  </si>
  <si>
    <t>5 .吸収分割</t>
    <rPh sb="3" eb="5">
      <t>キュウシュウ</t>
    </rPh>
    <rPh sb="5" eb="7">
      <t>ブンカツ</t>
    </rPh>
    <phoneticPr fontId="18"/>
  </si>
  <si>
    <t>6 .事業譲渡</t>
    <rPh sb="3" eb="5">
      <t>ジギョウ</t>
    </rPh>
    <rPh sb="5" eb="7">
      <t>ジョウト</t>
    </rPh>
    <phoneticPr fontId="18"/>
  </si>
  <si>
    <t>2 .承継者(個人事業主)</t>
    <phoneticPr fontId="18"/>
  </si>
  <si>
    <t>2 .売り手支援類型
(Ⅱ型)</t>
  </si>
  <si>
    <t>3 .対象会社</t>
    <phoneticPr fontId="18"/>
  </si>
  <si>
    <t>1 .株式譲渡</t>
    <phoneticPr fontId="18"/>
  </si>
  <si>
    <t>4 .[共同申請]対象会社
+対象会社の支配株主(法人)</t>
    <phoneticPr fontId="18"/>
  </si>
  <si>
    <t>9 .株式譲渡＋廃業</t>
    <phoneticPr fontId="18"/>
  </si>
  <si>
    <t>5 .[共同申請]対象会社
+対象会社の支配株主(個人)</t>
    <phoneticPr fontId="18"/>
  </si>
  <si>
    <t>6 .被承継者(法人)</t>
    <phoneticPr fontId="18"/>
  </si>
  <si>
    <t>7 .株式移転</t>
    <rPh sb="3" eb="5">
      <t>カブシキ</t>
    </rPh>
    <rPh sb="5" eb="7">
      <t>イテン</t>
    </rPh>
    <phoneticPr fontId="18"/>
  </si>
  <si>
    <t>8 .新設合併</t>
    <rPh sb="3" eb="5">
      <t>シンセツ</t>
    </rPh>
    <rPh sb="5" eb="7">
      <t>ガッペイ</t>
    </rPh>
    <phoneticPr fontId="18"/>
  </si>
  <si>
    <t>10 .事業再編等+廃業</t>
    <phoneticPr fontId="18"/>
  </si>
  <si>
    <t>7 .被承継者(個人事業主)</t>
    <phoneticPr fontId="18"/>
  </si>
  <si>
    <t>3 .買い手支援類型  100億企業特例</t>
    <phoneticPr fontId="18"/>
  </si>
  <si>
    <t>（様式第6-1）</t>
  </si>
  <si>
    <t>中小企業生産性革命推進事業　事業承継・M＆A補助金　事業実施概要報告書（PMI推進枠　PMI専門家活用類型）</t>
  </si>
  <si>
    <r>
      <t>＜記載に際しての注意＞　</t>
    </r>
    <r>
      <rPr>
        <b/>
        <sz val="9.8000000000000007"/>
        <color rgb="FFC00000"/>
        <rFont val="游ゴシック"/>
        <family val="3"/>
        <charset val="128"/>
        <scheme val="minor"/>
      </rPr>
      <t>【必ずご一読ください】</t>
    </r>
    <rPh sb="16" eb="18">
      <t>イチドク</t>
    </rPh>
    <phoneticPr fontId="99"/>
  </si>
  <si>
    <t>・補助事業実施に関して、以下の各項目の必須事項を中心にもれなく回答を記入の上、提出してください。</t>
    <rPh sb="1" eb="5">
      <t>ホジョジギョウ</t>
    </rPh>
    <rPh sb="5" eb="7">
      <t>ジッシ</t>
    </rPh>
    <rPh sb="8" eb="9">
      <t>カン</t>
    </rPh>
    <rPh sb="12" eb="14">
      <t>イカ</t>
    </rPh>
    <rPh sb="15" eb="16">
      <t>カク</t>
    </rPh>
    <rPh sb="16" eb="18">
      <t>コウモク</t>
    </rPh>
    <rPh sb="19" eb="21">
      <t>ヒッス</t>
    </rPh>
    <rPh sb="21" eb="23">
      <t>ジコウ</t>
    </rPh>
    <rPh sb="24" eb="26">
      <t>チュウシン</t>
    </rPh>
    <rPh sb="31" eb="33">
      <t>カイトウ</t>
    </rPh>
    <rPh sb="34" eb="36">
      <t>キニュウ</t>
    </rPh>
    <rPh sb="37" eb="38">
      <t>ウエ</t>
    </rPh>
    <rPh sb="39" eb="41">
      <t>テイシュツ</t>
    </rPh>
    <phoneticPr fontId="99"/>
  </si>
  <si>
    <t>・回答内容に不備・不審点のある場合には、別途事務局よりご連絡をさせていただく可能性がございますので、ご了承ください。</t>
    <phoneticPr fontId="99"/>
  </si>
  <si>
    <t>・本様式への回答内容をもとに、補助金の活用事例として補助金Webサイト（https://jsh.go.jp/case-study/）上への掲載をさせていただく可能性がございます。</t>
    <phoneticPr fontId="99"/>
  </si>
  <si>
    <t>・Web掲載候補となった事業者には、事務局より別途掲載に関するご連絡をさせていただく可能性がございますので、ご協力のほど何とぞよろしくお願いいたします。</t>
    <rPh sb="18" eb="21">
      <t>ジムキョク</t>
    </rPh>
    <rPh sb="55" eb="57">
      <t>キョウリョク</t>
    </rPh>
    <rPh sb="60" eb="61">
      <t>ナニ</t>
    </rPh>
    <rPh sb="68" eb="69">
      <t>ネガ</t>
    </rPh>
    <phoneticPr fontId="99"/>
  </si>
  <si>
    <t>＜記載に際してのルール＞　</t>
    <phoneticPr fontId="99"/>
  </si>
  <si>
    <t>必須</t>
    <rPh sb="0" eb="2">
      <t>ヒッス</t>
    </rPh>
    <phoneticPr fontId="99"/>
  </si>
  <si>
    <t>　・・・　回答必須の項目となりますので、入力漏れ等が無いよう、必ず全ての項目に回答を記載してください。</t>
    <phoneticPr fontId="99"/>
  </si>
  <si>
    <t>該当必須</t>
    <rPh sb="0" eb="2">
      <t>ガイトウ</t>
    </rPh>
    <rPh sb="2" eb="4">
      <t>ヒッス</t>
    </rPh>
    <phoneticPr fontId="99"/>
  </si>
  <si>
    <t>　・・・　条件に該当する場合は回答必須の項目となりますので、該当時は必ず回答を記載してください。</t>
    <rPh sb="30" eb="33">
      <t>ガイトウジ</t>
    </rPh>
    <rPh sb="34" eb="35">
      <t>カナラ</t>
    </rPh>
    <phoneticPr fontId="99"/>
  </si>
  <si>
    <t>　・・・　F列「補助事業者記載欄」の緑色着色部分が、回答の記載欄となります。</t>
    <rPh sb="8" eb="13">
      <t>ホジョジギョウシャ</t>
    </rPh>
    <phoneticPr fontId="99"/>
  </si>
  <si>
    <t>■提出に際しては、Excel形式のまま、パスワードを設定せずに提出してください。（ファイルをPDF等にしないでください。）</t>
    <rPh sb="1" eb="3">
      <t>テイシュツ</t>
    </rPh>
    <rPh sb="4" eb="5">
      <t>サイ</t>
    </rPh>
    <rPh sb="14" eb="16">
      <t>ケイシキ</t>
    </rPh>
    <rPh sb="26" eb="28">
      <t>セッテイ</t>
    </rPh>
    <rPh sb="31" eb="33">
      <t>テイシュツ</t>
    </rPh>
    <rPh sb="49" eb="50">
      <t>トウ</t>
    </rPh>
    <phoneticPr fontId="99"/>
  </si>
  <si>
    <t>1.補助事業者情報</t>
    <rPh sb="2" eb="4">
      <t>ホジョ</t>
    </rPh>
    <rPh sb="4" eb="6">
      <t>ジギョウ</t>
    </rPh>
    <rPh sb="6" eb="7">
      <t>シャ</t>
    </rPh>
    <rPh sb="7" eb="9">
      <t>ジョウホウ</t>
    </rPh>
    <phoneticPr fontId="99"/>
  </si>
  <si>
    <t>必須／
該当必須</t>
    <phoneticPr fontId="99"/>
  </si>
  <si>
    <t>記載項目</t>
  </si>
  <si>
    <t>記載に関する補足・記載例等</t>
    <rPh sb="9" eb="11">
      <t>キサイ</t>
    </rPh>
    <rPh sb="11" eb="12">
      <t>レイ</t>
    </rPh>
    <rPh sb="12" eb="13">
      <t>トウ</t>
    </rPh>
    <phoneticPr fontId="99"/>
  </si>
  <si>
    <t>補助事業者記載欄</t>
    <rPh sb="0" eb="5">
      <t>ホジョジギョウシャ</t>
    </rPh>
    <rPh sb="5" eb="7">
      <t>キサイ</t>
    </rPh>
    <rPh sb="7" eb="8">
      <t>ラン</t>
    </rPh>
    <phoneticPr fontId="99"/>
  </si>
  <si>
    <t>事例掲載</t>
    <rPh sb="0" eb="2">
      <t>ジレイ</t>
    </rPh>
    <rPh sb="2" eb="4">
      <t>ケイサイ</t>
    </rPh>
    <phoneticPr fontId="99"/>
  </si>
  <si>
    <t>必須</t>
    <phoneticPr fontId="99"/>
  </si>
  <si>
    <t>1</t>
    <phoneticPr fontId="99"/>
  </si>
  <si>
    <t>記入日</t>
    <rPh sb="0" eb="3">
      <t>キニュウビ</t>
    </rPh>
    <phoneticPr fontId="99"/>
  </si>
  <si>
    <t>西暦で記入してください。（202X年XX月XX日）</t>
    <rPh sb="0" eb="2">
      <t>セイレキ</t>
    </rPh>
    <rPh sb="3" eb="5">
      <t>キニュウ</t>
    </rPh>
    <rPh sb="17" eb="18">
      <t>ネン</t>
    </rPh>
    <rPh sb="20" eb="21">
      <t>ガツ</t>
    </rPh>
    <rPh sb="23" eb="24">
      <t>ニチ</t>
    </rPh>
    <phoneticPr fontId="99"/>
  </si>
  <si>
    <t>掲載予定なし</t>
  </si>
  <si>
    <t>2</t>
    <phoneticPr fontId="99"/>
  </si>
  <si>
    <t>交付申請番号</t>
    <rPh sb="0" eb="4">
      <t>コウフシンセイ</t>
    </rPh>
    <rPh sb="4" eb="6">
      <t>バンゴウ</t>
    </rPh>
    <phoneticPr fontId="99"/>
  </si>
  <si>
    <t>交付決定通知書上の交付申請番号を確認してください。</t>
    <rPh sb="0" eb="4">
      <t>コウフケッテイ</t>
    </rPh>
    <rPh sb="4" eb="7">
      <t>ツウチショ</t>
    </rPh>
    <rPh sb="7" eb="8">
      <t>ジョウ</t>
    </rPh>
    <rPh sb="9" eb="13">
      <t>コウフシンセイ</t>
    </rPh>
    <rPh sb="13" eb="15">
      <t>バンゴウ</t>
    </rPh>
    <rPh sb="16" eb="18">
      <t>カクニン</t>
    </rPh>
    <phoneticPr fontId="99"/>
  </si>
  <si>
    <t>3-1</t>
    <phoneticPr fontId="99"/>
  </si>
  <si>
    <t>補助事業者名</t>
    <phoneticPr fontId="99"/>
  </si>
  <si>
    <t>法人名又は個人事業主の名称を記入してください。</t>
    <rPh sb="0" eb="3">
      <t>ホウジンメイ</t>
    </rPh>
    <rPh sb="3" eb="4">
      <t>マタ</t>
    </rPh>
    <rPh sb="5" eb="10">
      <t>コジンジギョウヌシ</t>
    </rPh>
    <rPh sb="11" eb="13">
      <t>メイショウ</t>
    </rPh>
    <rPh sb="14" eb="16">
      <t>キニュウ</t>
    </rPh>
    <phoneticPr fontId="99"/>
  </si>
  <si>
    <t>3-2</t>
    <phoneticPr fontId="99"/>
  </si>
  <si>
    <t>補助事業者名（カナ）</t>
    <phoneticPr fontId="99"/>
  </si>
  <si>
    <t>（同上）</t>
    <rPh sb="1" eb="3">
      <t>ドウジョウ</t>
    </rPh>
    <phoneticPr fontId="99"/>
  </si>
  <si>
    <t>該当必須</t>
    <rPh sb="0" eb="4">
      <t>ガイトウヒッス</t>
    </rPh>
    <phoneticPr fontId="99"/>
  </si>
  <si>
    <t>3-3</t>
    <phoneticPr fontId="99"/>
  </si>
  <si>
    <t>共同申請者名</t>
    <rPh sb="0" eb="2">
      <t>キョウドウ</t>
    </rPh>
    <rPh sb="2" eb="5">
      <t>シンセイシャ</t>
    </rPh>
    <phoneticPr fontId="99"/>
  </si>
  <si>
    <t>法人名又は個人の名称を記入してください。</t>
    <rPh sb="0" eb="3">
      <t>ホウジンメイ</t>
    </rPh>
    <rPh sb="3" eb="4">
      <t>マタ</t>
    </rPh>
    <rPh sb="5" eb="7">
      <t>コジン</t>
    </rPh>
    <rPh sb="8" eb="10">
      <t>メイショウ</t>
    </rPh>
    <rPh sb="11" eb="13">
      <t>キニュウ</t>
    </rPh>
    <phoneticPr fontId="99"/>
  </si>
  <si>
    <t>3-4</t>
    <phoneticPr fontId="99"/>
  </si>
  <si>
    <t>共同申請者名（カナ）</t>
    <phoneticPr fontId="99"/>
  </si>
  <si>
    <t>4-1</t>
    <phoneticPr fontId="99"/>
  </si>
  <si>
    <t>補助事業者の業種</t>
    <rPh sb="0" eb="2">
      <t>ホジョ</t>
    </rPh>
    <rPh sb="2" eb="5">
      <t>ジギョウシャ</t>
    </rPh>
    <rPh sb="6" eb="8">
      <t>ギョウシュ</t>
    </rPh>
    <phoneticPr fontId="99"/>
  </si>
  <si>
    <r>
      <t xml:space="preserve">自社の業種を「○○業」という形式で記入してください。
</t>
    </r>
    <r>
      <rPr>
        <sz val="9.8000000000000007"/>
        <color rgb="FF5F5F5F"/>
        <rFont val="游ゴシック"/>
        <family val="3"/>
        <charset val="128"/>
        <scheme val="minor"/>
      </rPr>
      <t>例）製造業、宿泊業、XXX小売業　　※業種の粒度は任意とします。</t>
    </r>
    <rPh sb="15" eb="16">
      <t>シキ</t>
    </rPh>
    <phoneticPr fontId="99"/>
  </si>
  <si>
    <t>●（掲載予定）</t>
    <rPh sb="2" eb="4">
      <t>ケイサイ</t>
    </rPh>
    <rPh sb="4" eb="6">
      <t>ヨテイ</t>
    </rPh>
    <phoneticPr fontId="99"/>
  </si>
  <si>
    <t>4-2</t>
    <phoneticPr fontId="99"/>
  </si>
  <si>
    <t>補助事業者の本社所在地（都道府県）</t>
    <rPh sb="0" eb="2">
      <t>ホジョ</t>
    </rPh>
    <rPh sb="2" eb="4">
      <t>ジギョウ</t>
    </rPh>
    <rPh sb="4" eb="5">
      <t>シャ</t>
    </rPh>
    <rPh sb="6" eb="8">
      <t>ホンシャ</t>
    </rPh>
    <rPh sb="8" eb="11">
      <t>ショザイチ</t>
    </rPh>
    <rPh sb="12" eb="16">
      <t>トドウフケン</t>
    </rPh>
    <phoneticPr fontId="99"/>
  </si>
  <si>
    <t>都道府県を記載をしてください。</t>
    <rPh sb="0" eb="4">
      <t>トドウフケン</t>
    </rPh>
    <rPh sb="5" eb="7">
      <t>キサイ</t>
    </rPh>
    <phoneticPr fontId="99"/>
  </si>
  <si>
    <t>4-3</t>
    <phoneticPr fontId="99"/>
  </si>
  <si>
    <t>補助事業者の従業員数</t>
    <phoneticPr fontId="99"/>
  </si>
  <si>
    <t>M&amp;A前の従業員数（パート・アルバイト含む）を記載してください。</t>
    <phoneticPr fontId="99"/>
  </si>
  <si>
    <t>5</t>
    <phoneticPr fontId="99"/>
  </si>
  <si>
    <t>事業の名称</t>
    <rPh sb="0" eb="2">
      <t>ジギョウ</t>
    </rPh>
    <rPh sb="3" eb="5">
      <t>メイショウ</t>
    </rPh>
    <phoneticPr fontId="99"/>
  </si>
  <si>
    <t>事業名称を記入してください。</t>
    <rPh sb="0" eb="4">
      <t>ジギョウメイショウ</t>
    </rPh>
    <rPh sb="5" eb="7">
      <t>キニュウ</t>
    </rPh>
    <phoneticPr fontId="99"/>
  </si>
  <si>
    <t>2.PMI事業(専門家活用等)の概要</t>
    <phoneticPr fontId="99"/>
  </si>
  <si>
    <t>記載項目</t>
    <rPh sb="0" eb="2">
      <t>キサイ</t>
    </rPh>
    <rPh sb="2" eb="4">
      <t>コウモク</t>
    </rPh>
    <phoneticPr fontId="99"/>
  </si>
  <si>
    <t>必須</t>
    <rPh sb="0" eb="2">
      <t>ヒッス</t>
    </rPh>
    <phoneticPr fontId="3"/>
  </si>
  <si>
    <t>1</t>
  </si>
  <si>
    <t>申請パターン</t>
    <phoneticPr fontId="3"/>
  </si>
  <si>
    <t>該当する申請パターンを、選択肢より回答してください。
  1.単独申請
  2.同時申請</t>
    <rPh sb="4" eb="6">
      <t>シンセイ</t>
    </rPh>
    <phoneticPr fontId="99"/>
  </si>
  <si>
    <t>●（掲載予定）</t>
  </si>
  <si>
    <t>2-1</t>
  </si>
  <si>
    <t>ポスト・マージャー・インテグレーション
（以下、PMI）実施の実施状況</t>
    <phoneticPr fontId="18"/>
  </si>
  <si>
    <t>PMIの実施状況を、選択肢より回答してください。
　1.実施済　　2.実施中</t>
    <rPh sb="37" eb="38">
      <t>チュウ</t>
    </rPh>
    <phoneticPr fontId="99"/>
  </si>
  <si>
    <t>2-2</t>
    <phoneticPr fontId="99"/>
  </si>
  <si>
    <t>PMIの実施期間（予定を含む）</t>
  </si>
  <si>
    <t>（PMIを実施済または実施予定の場合）
PMIの実施期間を選択してください。
　(1)3ヵ月未満            (2)3ヵ月以上6ヵ月未満     (3)6ヵ月以上1年未満
　(4)1年以上3年未満   (5)3年以上</t>
    <phoneticPr fontId="99"/>
  </si>
  <si>
    <t>2-3</t>
    <phoneticPr fontId="99"/>
  </si>
  <si>
    <t>PMIの実施目的（予定を含む）</t>
    <phoneticPr fontId="99"/>
  </si>
  <si>
    <t xml:space="preserve">
PMIの実施目的（予定を含む）を選択してください（複数回答可）
</t>
    <phoneticPr fontId="99"/>
  </si>
  <si>
    <t>△（掲載検討）</t>
  </si>
  <si>
    <t>2-4</t>
    <phoneticPr fontId="99"/>
  </si>
  <si>
    <t>PMIの実施目的（予定を含む）</t>
  </si>
  <si>
    <t>PMIの実施目的（予定を含む）で『その他』を選択した場合は、その内容を具体的に記入してください。</t>
    <phoneticPr fontId="99"/>
  </si>
  <si>
    <t>2-5</t>
    <phoneticPr fontId="99"/>
  </si>
  <si>
    <t>PMIの実施内容（予定を含む）</t>
  </si>
  <si>
    <t>（PMIを実施済または実施予定の場合）
M&amp;A（補助事業の実施）において、PMIの実施内容を記入してください。
例）
20XX年X月X日：PMI業務を提供する専門家との契約書を締結
20XX年X月X日：PMI推進体制構築
20XX年X月X日：基幹システム統合計画書作成完了、ベンダー選定開始</t>
    <phoneticPr fontId="99"/>
  </si>
  <si>
    <t>外部専門家の認知方法</t>
  </si>
  <si>
    <t>外部専門家等の候補を見つけた方法を、選択肢より回答してください。複数の選択肢が当てはまる場合は、最終的に委託契約を締結した専門家の認知方法を回答してください。
　1.既に取引のある金融機関からの紹介/営業
　2.今まで取引のなかった金融機関やFA事業者からの紹介/営業
　3.会社顧問等の士業からの紹介/営業
　4.事業承継・引継ぎ支援センターからの紹介
　5.Web検索
　6.知人からの紹介
　7.その他</t>
    <phoneticPr fontId="99"/>
  </si>
  <si>
    <t>外部専門家の認知方法（追記）</t>
    <phoneticPr fontId="99"/>
  </si>
  <si>
    <t>外部専門家の認知方法で『その他』を選択した場合は、その内容を具体的に記入してください。</t>
    <phoneticPr fontId="99"/>
  </si>
  <si>
    <t>活用した外部専門家の種類</t>
    <rPh sb="0" eb="2">
      <t>カツヨウ</t>
    </rPh>
    <rPh sb="4" eb="6">
      <t>ガイブ</t>
    </rPh>
    <rPh sb="6" eb="9">
      <t>センモンカ</t>
    </rPh>
    <rPh sb="10" eb="12">
      <t>シュルイ</t>
    </rPh>
    <phoneticPr fontId="3"/>
  </si>
  <si>
    <t>活用した専門家の種類を選択してください（複数回答可）
※補助対象経費への計上有無を問いません。</t>
    <phoneticPr fontId="99"/>
  </si>
  <si>
    <t>実施したPMIの効果</t>
    <phoneticPr fontId="99"/>
  </si>
  <si>
    <t>実施済みのPMI施策による具体的な成果と、今後期待される効果について詳しく記入してください。</t>
    <phoneticPr fontId="99"/>
  </si>
  <si>
    <t>3.デュー・ディリジェンス（以下DD）の概要</t>
    <phoneticPr fontId="99"/>
  </si>
  <si>
    <t>必須</t>
  </si>
  <si>
    <t>1-1</t>
    <phoneticPr fontId="99"/>
  </si>
  <si>
    <t>DDの実施目的</t>
  </si>
  <si>
    <t xml:space="preserve">
DDの実施目的を選択してください（複数回答可）
</t>
    <phoneticPr fontId="99"/>
  </si>
  <si>
    <t>●（掲載予定）</t>
    <phoneticPr fontId="99"/>
  </si>
  <si>
    <t>該当必須</t>
  </si>
  <si>
    <t>1-2</t>
    <phoneticPr fontId="99"/>
  </si>
  <si>
    <t>DDの実施目的（追記）</t>
    <phoneticPr fontId="99"/>
  </si>
  <si>
    <t>DDの実施目的で『その他』を選択した場合は、その内容を具体的に記入してください。</t>
    <phoneticPr fontId="99"/>
  </si>
  <si>
    <t>必須</t>
    <phoneticPr fontId="18"/>
  </si>
  <si>
    <t>2-1</t>
    <phoneticPr fontId="99"/>
  </si>
  <si>
    <t>DDの実施内容</t>
  </si>
  <si>
    <t xml:space="preserve">
DDの実施内容を選択してください（複数回答可）
</t>
    <phoneticPr fontId="99"/>
  </si>
  <si>
    <t>2-2</t>
  </si>
  <si>
    <t>DDの実施内容</t>
    <phoneticPr fontId="99"/>
  </si>
  <si>
    <t>DDの実施内容で『その他DD』を選択した場合は、その内容を具体的に記入してください。</t>
    <phoneticPr fontId="99"/>
  </si>
  <si>
    <t>2-3</t>
    <phoneticPr fontId="18"/>
  </si>
  <si>
    <t>DDを実施した時期</t>
    <phoneticPr fontId="18"/>
  </si>
  <si>
    <t>DDを実施した時期を回答してください
例）2025年10月1日～2025年10月28日</t>
    <phoneticPr fontId="18"/>
  </si>
  <si>
    <t>DDしたことによる効果</t>
  </si>
  <si>
    <t xml:space="preserve">
DDしたことによる効果を選択してください（複数回答可）
</t>
    <phoneticPr fontId="99"/>
  </si>
  <si>
    <t>3-2</t>
    <phoneticPr fontId="18"/>
  </si>
  <si>
    <t>DDしたことによる効果（追記）</t>
    <phoneticPr fontId="18"/>
  </si>
  <si>
    <t>DDしたことによる効果で『その他』を選択した場合は、その内容を具体的に記入してください。</t>
    <phoneticPr fontId="18"/>
  </si>
  <si>
    <t>3-3</t>
    <phoneticPr fontId="18"/>
  </si>
  <si>
    <t>DDによる重要発見事項</t>
    <phoneticPr fontId="18"/>
  </si>
  <si>
    <t>DDプロセスを通じて、買収可否の検討や交渉の条件等に影響した項目を開示できる範囲内でご回答ください。
例）不動産DDを実施したところ、売り主の所有地と思われていた対象会社が所在する土地の一部について、別の所有者がいることが判明し、別の所有者から土地の譲渡または賃貸の許可をいただけることがクロージングの条件となった。</t>
    <phoneticPr fontId="18"/>
  </si>
  <si>
    <t>4.本補助金の認知・利用等に関して</t>
    <phoneticPr fontId="99"/>
  </si>
  <si>
    <t>本補助金の認知方法</t>
    <rPh sb="0" eb="1">
      <t>ホン</t>
    </rPh>
    <rPh sb="1" eb="4">
      <t>ホジョキン</t>
    </rPh>
    <rPh sb="5" eb="7">
      <t>ニンチ</t>
    </rPh>
    <rPh sb="7" eb="9">
      <t>ホウホウ</t>
    </rPh>
    <phoneticPr fontId="99"/>
  </si>
  <si>
    <t>本補助金の認知方法について、選択肢より回答してください。
　1.既に取引のある金融機関からの紹介/営業
　2.今まで取引のなかった金融機関やFA事業者からの紹介/営業
　3.会社顧問等の士業からの紹介/営業
　4.事業承継・引継ぎ支援センターからの紹介
　5.Web検索
　6.セミナー／Web広告
　7.知人からの紹介
　8.その他</t>
    <rPh sb="0" eb="4">
      <t>ホンホジョキン</t>
    </rPh>
    <rPh sb="5" eb="9">
      <t>ニンチホウホウ</t>
    </rPh>
    <rPh sb="14" eb="17">
      <t>センタクシ</t>
    </rPh>
    <rPh sb="19" eb="21">
      <t>カイトウ</t>
    </rPh>
    <phoneticPr fontId="99"/>
  </si>
  <si>
    <t>該当必須</t>
    <rPh sb="0" eb="2">
      <t>ガイトウ</t>
    </rPh>
    <rPh sb="2" eb="4">
      <t>ヒッスウ</t>
    </rPh>
    <phoneticPr fontId="99"/>
  </si>
  <si>
    <t>本補助金の認知方法（追記）</t>
    <phoneticPr fontId="99"/>
  </si>
  <si>
    <t>上記回答が「その他」の場合、本補助金の認知方法を記載してください。</t>
    <rPh sb="14" eb="18">
      <t>ホンホジョキン</t>
    </rPh>
    <rPh sb="19" eb="21">
      <t>ニンチ</t>
    </rPh>
    <phoneticPr fontId="99"/>
  </si>
  <si>
    <t>本補助金の交付上限額について</t>
    <rPh sb="0" eb="4">
      <t>ホンホジョキン</t>
    </rPh>
    <rPh sb="5" eb="7">
      <t>コウフ</t>
    </rPh>
    <rPh sb="7" eb="9">
      <t>ジョウゲン</t>
    </rPh>
    <rPh sb="9" eb="10">
      <t>ガク</t>
    </rPh>
    <phoneticPr fontId="99"/>
  </si>
  <si>
    <t>本補助金の交付上限額について、選択肢より回答してください。
　1.十分な金額であった
　2.十分な金額でなかった</t>
    <rPh sb="0" eb="1">
      <t>ホン</t>
    </rPh>
    <rPh sb="1" eb="4">
      <t>ホジョキン</t>
    </rPh>
    <rPh sb="5" eb="7">
      <t>コウフ</t>
    </rPh>
    <rPh sb="7" eb="9">
      <t>ジョウゲン</t>
    </rPh>
    <rPh sb="9" eb="10">
      <t>ガク</t>
    </rPh>
    <rPh sb="15" eb="18">
      <t>センタクシ</t>
    </rPh>
    <rPh sb="20" eb="22">
      <t>カイトウ</t>
    </rPh>
    <phoneticPr fontId="99"/>
  </si>
  <si>
    <t>交付上限額に関する追加回答</t>
    <rPh sb="0" eb="2">
      <t>コウフ</t>
    </rPh>
    <rPh sb="2" eb="4">
      <t>ジョウゲン</t>
    </rPh>
    <rPh sb="4" eb="5">
      <t>ガク</t>
    </rPh>
    <rPh sb="6" eb="7">
      <t>カン</t>
    </rPh>
    <rPh sb="9" eb="11">
      <t>ツイカ</t>
    </rPh>
    <rPh sb="11" eb="13">
      <t>カイトウ</t>
    </rPh>
    <phoneticPr fontId="99"/>
  </si>
  <si>
    <t>上記回答が「2.十分な金額でなかった」の場合、その理由と希望する交付上限額を記載してください。</t>
    <rPh sb="0" eb="2">
      <t>ジョウキ</t>
    </rPh>
    <rPh sb="2" eb="4">
      <t>カイトウ</t>
    </rPh>
    <rPh sb="8" eb="10">
      <t>ジュウブン</t>
    </rPh>
    <rPh sb="11" eb="13">
      <t>キンガク</t>
    </rPh>
    <rPh sb="20" eb="22">
      <t>バアイ</t>
    </rPh>
    <rPh sb="25" eb="27">
      <t>リユウ</t>
    </rPh>
    <rPh sb="28" eb="30">
      <t>キボウ</t>
    </rPh>
    <rPh sb="32" eb="34">
      <t>コウフ</t>
    </rPh>
    <rPh sb="34" eb="37">
      <t>ジョウゲンガク</t>
    </rPh>
    <rPh sb="38" eb="40">
      <t>キサイ</t>
    </rPh>
    <phoneticPr fontId="99"/>
  </si>
  <si>
    <t>本補助金の使いやすさについて</t>
    <phoneticPr fontId="99"/>
  </si>
  <si>
    <t>本補助金の使いやすさについて、選択肢より回答してください。
　1.使いやすかった
　2.やや使いやすかった
　3.やや使いづらかった
　4.使いづらかった</t>
    <rPh sb="0" eb="4">
      <t>ホンホジョキン</t>
    </rPh>
    <rPh sb="5" eb="6">
      <t>ツカ</t>
    </rPh>
    <rPh sb="15" eb="18">
      <t>センタクシ</t>
    </rPh>
    <rPh sb="20" eb="22">
      <t>カイトウ</t>
    </rPh>
    <phoneticPr fontId="99"/>
  </si>
  <si>
    <t>使いやすさに関する追加回答</t>
    <rPh sb="0" eb="1">
      <t>ツカ</t>
    </rPh>
    <rPh sb="6" eb="7">
      <t>カン</t>
    </rPh>
    <rPh sb="9" eb="11">
      <t>ツイカ</t>
    </rPh>
    <rPh sb="11" eb="13">
      <t>カイトウ</t>
    </rPh>
    <phoneticPr fontId="99"/>
  </si>
  <si>
    <t>上記回答で「3.やや使いづらかった」、「4.使いづらかった」と回答した場合、使いづらいと感じた点を具体的に記入してください。</t>
    <rPh sb="0" eb="2">
      <t>ジョウキ</t>
    </rPh>
    <rPh sb="2" eb="4">
      <t>カイトウ</t>
    </rPh>
    <rPh sb="10" eb="11">
      <t>ツカ</t>
    </rPh>
    <rPh sb="22" eb="23">
      <t>ツカ</t>
    </rPh>
    <rPh sb="31" eb="33">
      <t>カイトウ</t>
    </rPh>
    <rPh sb="35" eb="37">
      <t>バアイ</t>
    </rPh>
    <rPh sb="38" eb="39">
      <t>ツカ</t>
    </rPh>
    <rPh sb="44" eb="45">
      <t>カン</t>
    </rPh>
    <rPh sb="47" eb="48">
      <t>テン</t>
    </rPh>
    <rPh sb="49" eb="51">
      <t>グタイ</t>
    </rPh>
    <rPh sb="51" eb="52">
      <t>テキ</t>
    </rPh>
    <rPh sb="53" eb="55">
      <t>キニュウ</t>
    </rPh>
    <phoneticPr fontId="99"/>
  </si>
  <si>
    <t>4</t>
    <phoneticPr fontId="99"/>
  </si>
  <si>
    <t>本補助事業における補助事業期間について</t>
    <rPh sb="0" eb="5">
      <t>ホンホジョジギョウ</t>
    </rPh>
    <rPh sb="9" eb="11">
      <t>ホジョ</t>
    </rPh>
    <rPh sb="11" eb="13">
      <t>ジギョウ</t>
    </rPh>
    <rPh sb="13" eb="15">
      <t>キカン</t>
    </rPh>
    <phoneticPr fontId="99"/>
  </si>
  <si>
    <t>本補助金における補助事業期間について、選択肢より回答してください。
　1.補助事業期間は長かった
　2.補助事業期間は適切だった
　3.補助事業期間は短かった</t>
    <rPh sb="19" eb="22">
      <t>センタクシ</t>
    </rPh>
    <rPh sb="24" eb="26">
      <t>カイトウ</t>
    </rPh>
    <phoneticPr fontId="99"/>
  </si>
  <si>
    <t>本補助金活用に際しての課題</t>
    <phoneticPr fontId="99"/>
  </si>
  <si>
    <t xml:space="preserve">
本補助金活用に際しての課題について、選択してください。
（複数回答可）
</t>
    <phoneticPr fontId="99"/>
  </si>
  <si>
    <t>6</t>
  </si>
  <si>
    <t>補助金の影響度について</t>
  </si>
  <si>
    <t>M&amp;Aの意思決定にあたり、本補助金の存在はどの程度影響したか、最も近いものを選択してください。
　1.補助金がなければ、実施していなかった
　2.実施はしていたが、補助金がなければ時期を延期していた
　3.実施はしていたが、補助金がなければ設備投資範囲を縮小していた
　4.補助金の有無にかかわらず、当初の予定通り実施していた</t>
    <phoneticPr fontId="99"/>
  </si>
  <si>
    <t>7</t>
  </si>
  <si>
    <t>【賃上げ加点で申請した方】
賃上げ実施の影響度について</t>
    <rPh sb="4" eb="6">
      <t>カテン</t>
    </rPh>
    <phoneticPr fontId="99"/>
  </si>
  <si>
    <t>賃金引上げ実施の意思決定にあたり、本補助金の存在はどの程度影響したか、最も近いものを選択してください。
　1.補助金がなければ、実施していなかった
　2.実施はしていたが、補助金がなければ時期を延期していた
　3.実施はしていたが、補助金がなければ賃上げ額を縮小していた
　4.補助金の有無にかかわらず、当初の予定通り実施していた</t>
    <phoneticPr fontId="99"/>
  </si>
  <si>
    <t>8-1</t>
  </si>
  <si>
    <t>他の補助金に関する検討状況</t>
  </si>
  <si>
    <t xml:space="preserve">
他補助金について、検討しているものがある場合は、選択肢より回答してください。（複数回答可）
</t>
    <phoneticPr fontId="99"/>
  </si>
  <si>
    <t>8-2</t>
  </si>
  <si>
    <t>他補助金の検討状況で『その他』を選択した場合は、その内容を具体的に記入してください。</t>
    <phoneticPr fontId="99"/>
  </si>
  <si>
    <t>9</t>
  </si>
  <si>
    <t>補助金導入による効果</t>
  </si>
  <si>
    <t>本補助金の導入効果について、内容を具体的に記入してください。</t>
    <phoneticPr fontId="99"/>
  </si>
  <si>
    <t>10</t>
    <phoneticPr fontId="99"/>
  </si>
  <si>
    <t>その他補助金に関するご意見</t>
    <rPh sb="2" eb="3">
      <t>タ</t>
    </rPh>
    <rPh sb="3" eb="6">
      <t>ホジョキン</t>
    </rPh>
    <rPh sb="7" eb="8">
      <t>カン</t>
    </rPh>
    <rPh sb="11" eb="13">
      <t>イケン</t>
    </rPh>
    <phoneticPr fontId="2"/>
  </si>
  <si>
    <t>その他ご意見等あれば記入してください。</t>
    <rPh sb="2" eb="3">
      <t>タ</t>
    </rPh>
    <rPh sb="4" eb="6">
      <t>イケン</t>
    </rPh>
    <rPh sb="6" eb="7">
      <t>ナド</t>
    </rPh>
    <rPh sb="10" eb="12">
      <t>キニュウ</t>
    </rPh>
    <phoneticPr fontId="99"/>
  </si>
  <si>
    <r>
      <t>5.</t>
    </r>
    <r>
      <rPr>
        <b/>
        <sz val="11.75"/>
        <color rgb="FFC00000"/>
        <rFont val="游ゴシック"/>
        <family val="3"/>
        <charset val="128"/>
        <scheme val="minor"/>
      </rPr>
      <t>【任意】</t>
    </r>
    <r>
      <rPr>
        <b/>
        <sz val="12"/>
        <color theme="1"/>
        <rFont val="游ゴシック"/>
        <family val="3"/>
        <charset val="128"/>
        <scheme val="minor"/>
      </rPr>
      <t>補助事業実施が確認できる写真</t>
    </r>
    <phoneticPr fontId="99"/>
  </si>
  <si>
    <t>任意提出</t>
    <rPh sb="0" eb="2">
      <t>ニンイ</t>
    </rPh>
    <rPh sb="2" eb="4">
      <t>テイシュツ</t>
    </rPh>
    <phoneticPr fontId="99"/>
  </si>
  <si>
    <t>補助事業実施の画像データ</t>
    <rPh sb="0" eb="4">
      <t>ホジョジギョウ</t>
    </rPh>
    <rPh sb="4" eb="6">
      <t>ジッシ</t>
    </rPh>
    <rPh sb="7" eb="9">
      <t>ガゾウ</t>
    </rPh>
    <phoneticPr fontId="99"/>
  </si>
  <si>
    <r>
      <t>補助事業の取組の様子（専門家との相談の様子や自社の外観、引継いだ事業の様子など）がわかる写真を1～3枚、</t>
    </r>
    <r>
      <rPr>
        <b/>
        <u/>
        <sz val="10"/>
        <color theme="1"/>
        <rFont val="游ゴシック"/>
        <family val="3"/>
        <charset val="128"/>
        <scheme val="minor"/>
      </rPr>
      <t>任意にて</t>
    </r>
    <r>
      <rPr>
        <sz val="10"/>
        <color theme="1"/>
        <rFont val="游ゴシック"/>
        <family val="3"/>
        <charset val="128"/>
        <scheme val="minor"/>
      </rPr>
      <t xml:space="preserve">ご提出ください。
</t>
    </r>
    <r>
      <rPr>
        <sz val="9.8000000000000007"/>
        <color rgb="FFC00000"/>
        <rFont val="游ゴシック"/>
        <family val="3"/>
        <charset val="128"/>
        <scheme val="minor"/>
      </rPr>
      <t>※Webサイトで事例として紹介される可能性がありますので、個人情報や営業秘密等の漏洩リスクがない写真かを事前に必ずご確認ください。</t>
    </r>
    <phoneticPr fontId="99"/>
  </si>
  <si>
    <t>以下に画像データを貼り付ける形式でご提出ください。</t>
    <rPh sb="0" eb="2">
      <t>イカ</t>
    </rPh>
    <rPh sb="3" eb="5">
      <t>ガゾウ</t>
    </rPh>
    <rPh sb="9" eb="10">
      <t>ハ</t>
    </rPh>
    <rPh sb="11" eb="12">
      <t>ツ</t>
    </rPh>
    <rPh sb="14" eb="15">
      <t>カタチ</t>
    </rPh>
    <rPh sb="15" eb="16">
      <t>シキ</t>
    </rPh>
    <rPh sb="18" eb="20">
      <t>テイシュツ</t>
    </rPh>
    <phoneticPr fontId="99"/>
  </si>
  <si>
    <t>*</t>
    <phoneticPr fontId="99"/>
  </si>
  <si>
    <t>*</t>
  </si>
  <si>
    <t>(以下余白）</t>
    <rPh sb="1" eb="3">
      <t>イカ</t>
    </rPh>
    <rPh sb="3" eb="5">
      <t>ヨハク</t>
    </rPh>
    <phoneticPr fontId="99"/>
  </si>
  <si>
    <t>（様式第6-2）</t>
  </si>
  <si>
    <t>補助対象経費総括表（PMI推進枠　PMI専門家活用類型）</t>
    <rPh sb="0" eb="2">
      <t>ホジョ</t>
    </rPh>
    <rPh sb="2" eb="4">
      <t>タイショウ</t>
    </rPh>
    <rPh sb="4" eb="6">
      <t>ケイヒ</t>
    </rPh>
    <rPh sb="6" eb="9">
      <t>ソウカツヒョウ</t>
    </rPh>
    <phoneticPr fontId="21"/>
  </si>
  <si>
    <t>交付申請番号</t>
    <rPh sb="0" eb="2">
      <t>コウフ</t>
    </rPh>
    <rPh sb="2" eb="4">
      <t>シンセイ</t>
    </rPh>
    <rPh sb="4" eb="6">
      <t>バンゴウ</t>
    </rPh>
    <rPh sb="5" eb="6">
      <t>サイバン</t>
    </rPh>
    <phoneticPr fontId="44"/>
  </si>
  <si>
    <t>凡例</t>
    <rPh sb="0" eb="2">
      <t>ハンレイ</t>
    </rPh>
    <phoneticPr fontId="44"/>
  </si>
  <si>
    <t>入力</t>
    <rPh sb="0" eb="2">
      <t>ニュウリョク</t>
    </rPh>
    <phoneticPr fontId="44"/>
  </si>
  <si>
    <t>自動表示</t>
    <rPh sb="0" eb="2">
      <t>ジドウ</t>
    </rPh>
    <rPh sb="2" eb="4">
      <t>ヒョウジ</t>
    </rPh>
    <phoneticPr fontId="44"/>
  </si>
  <si>
    <t>入力
不要</t>
    <rPh sb="0" eb="2">
      <t>ニュウリョク</t>
    </rPh>
    <rPh sb="3" eb="5">
      <t>フヨウ</t>
    </rPh>
    <phoneticPr fontId="18"/>
  </si>
  <si>
    <t>1.</t>
    <phoneticPr fontId="18"/>
  </si>
  <si>
    <t>補助金交付予定額</t>
    <rPh sb="0" eb="3">
      <t>ホジョキン</t>
    </rPh>
    <rPh sb="3" eb="5">
      <t>コウフ</t>
    </rPh>
    <rPh sb="5" eb="7">
      <t>ヨテイ</t>
    </rPh>
    <rPh sb="7" eb="8">
      <t>ガク</t>
    </rPh>
    <phoneticPr fontId="18"/>
  </si>
  <si>
    <t>補助金の額</t>
  </si>
  <si>
    <t>円</t>
    <rPh sb="0" eb="1">
      <t>エン</t>
    </rPh>
    <phoneticPr fontId="18"/>
  </si>
  <si>
    <t>※『補助金交付決定通知書』記載の全体に対する額を記入すること</t>
    <rPh sb="1" eb="4">
      <t>ハイギョウヒ</t>
    </rPh>
    <rPh sb="5" eb="6">
      <t>ガク</t>
    </rPh>
    <rPh sb="7" eb="9">
      <t>キニュウ</t>
    </rPh>
    <rPh sb="16" eb="18">
      <t>ゼンタイ</t>
    </rPh>
    <rPh sb="19" eb="20">
      <t>タイ</t>
    </rPh>
    <phoneticPr fontId="18"/>
  </si>
  <si>
    <t>うち廃業費</t>
    <rPh sb="2" eb="5">
      <t>ハイギョウヒ</t>
    </rPh>
    <phoneticPr fontId="18"/>
  </si>
  <si>
    <t>※『補助金交付決定通知書』記載の廃業費に対する額を記入すること</t>
    <rPh sb="13" eb="15">
      <t>キサイ</t>
    </rPh>
    <rPh sb="16" eb="19">
      <t>ハイギョウヒ</t>
    </rPh>
    <rPh sb="20" eb="21">
      <t>タイ</t>
    </rPh>
    <rPh sb="23" eb="24">
      <t>ガク</t>
    </rPh>
    <rPh sb="25" eb="27">
      <t>キニュウ</t>
    </rPh>
    <phoneticPr fontId="18"/>
  </si>
  <si>
    <t>2.</t>
    <phoneticPr fontId="18"/>
  </si>
  <si>
    <t>補助金請求予定額</t>
    <rPh sb="0" eb="3">
      <t>ホジョキン</t>
    </rPh>
    <rPh sb="3" eb="5">
      <t>セイキュウ</t>
    </rPh>
    <rPh sb="5" eb="7">
      <t>ヨテイ</t>
    </rPh>
    <rPh sb="7" eb="8">
      <t>ガク</t>
    </rPh>
    <phoneticPr fontId="18"/>
  </si>
  <si>
    <t>※『様式第6-3.経費区分別内訳書』に記入した各経費区分の小計金額が表示される</t>
    <rPh sb="9" eb="11">
      <t>ケイヒ</t>
    </rPh>
    <rPh sb="11" eb="13">
      <t>クブン</t>
    </rPh>
    <rPh sb="13" eb="14">
      <t>ベツ</t>
    </rPh>
    <rPh sb="14" eb="17">
      <t>ウチワケショ</t>
    </rPh>
    <rPh sb="19" eb="21">
      <t>キニュウ</t>
    </rPh>
    <rPh sb="23" eb="26">
      <t>カクケイヒ</t>
    </rPh>
    <rPh sb="26" eb="28">
      <t>クブン</t>
    </rPh>
    <rPh sb="29" eb="31">
      <t>ショウケイ</t>
    </rPh>
    <rPh sb="31" eb="33">
      <t>キンガク</t>
    </rPh>
    <rPh sb="34" eb="36">
      <t>ヒョウジ</t>
    </rPh>
    <phoneticPr fontId="18"/>
  </si>
  <si>
    <t>事業費</t>
    <phoneticPr fontId="44"/>
  </si>
  <si>
    <t>廃業費</t>
  </si>
  <si>
    <t>経費区分</t>
    <rPh sb="0" eb="2">
      <t>ケイヒ</t>
    </rPh>
    <rPh sb="2" eb="4">
      <t>クブン</t>
    </rPh>
    <phoneticPr fontId="44"/>
  </si>
  <si>
    <t>実績</t>
    <rPh sb="0" eb="2">
      <t>ジッセキ</t>
    </rPh>
    <phoneticPr fontId="44"/>
  </si>
  <si>
    <t>補助対象経費</t>
    <phoneticPr fontId="44"/>
  </si>
  <si>
    <t>（消費税抜）</t>
  </si>
  <si>
    <t>謝金</t>
    <rPh sb="0" eb="2">
      <t>シャキン</t>
    </rPh>
    <phoneticPr fontId="18"/>
  </si>
  <si>
    <t>4.</t>
    <phoneticPr fontId="18"/>
  </si>
  <si>
    <t>廃業支援費</t>
    <rPh sb="0" eb="2">
      <t>ハイギョウ</t>
    </rPh>
    <rPh sb="2" eb="4">
      <t>シエン</t>
    </rPh>
    <rPh sb="4" eb="5">
      <t>ヒ</t>
    </rPh>
    <phoneticPr fontId="18"/>
  </si>
  <si>
    <t>旅費</t>
    <rPh sb="0" eb="2">
      <t>リョヒ</t>
    </rPh>
    <phoneticPr fontId="18"/>
  </si>
  <si>
    <t>5.</t>
    <phoneticPr fontId="18"/>
  </si>
  <si>
    <t>在庫廃棄費</t>
    <rPh sb="0" eb="2">
      <t>ザイコ</t>
    </rPh>
    <rPh sb="2" eb="4">
      <t>ハイキ</t>
    </rPh>
    <rPh sb="4" eb="5">
      <t>ヒ</t>
    </rPh>
    <phoneticPr fontId="18"/>
  </si>
  <si>
    <t>3.</t>
    <phoneticPr fontId="18"/>
  </si>
  <si>
    <t>6.</t>
    <phoneticPr fontId="18"/>
  </si>
  <si>
    <t>解体費</t>
    <rPh sb="0" eb="2">
      <t>カイタイ</t>
    </rPh>
    <rPh sb="2" eb="3">
      <t>ヒ</t>
    </rPh>
    <phoneticPr fontId="18"/>
  </si>
  <si>
    <t>7.</t>
    <phoneticPr fontId="18"/>
  </si>
  <si>
    <t>原状回復費</t>
    <rPh sb="0" eb="2">
      <t>ゲンジョウ</t>
    </rPh>
    <rPh sb="2" eb="4">
      <t>カイフク</t>
    </rPh>
    <rPh sb="4" eb="5">
      <t>ヒ</t>
    </rPh>
    <phoneticPr fontId="18"/>
  </si>
  <si>
    <t>8.</t>
    <phoneticPr fontId="18"/>
  </si>
  <si>
    <t>リースの解約費</t>
    <rPh sb="4" eb="6">
      <t>カイヤク</t>
    </rPh>
    <rPh sb="6" eb="7">
      <t>ヒ</t>
    </rPh>
    <phoneticPr fontId="18"/>
  </si>
  <si>
    <t>9.</t>
    <phoneticPr fontId="18"/>
  </si>
  <si>
    <t>移転・移設費</t>
    <rPh sb="0" eb="2">
      <t>イテン</t>
    </rPh>
    <rPh sb="3" eb="5">
      <t>イセツ</t>
    </rPh>
    <rPh sb="5" eb="6">
      <t>ヒ</t>
    </rPh>
    <phoneticPr fontId="18"/>
  </si>
  <si>
    <t>（A）
事業費の合計額</t>
    <rPh sb="8" eb="9">
      <t>ゴウ</t>
    </rPh>
    <rPh sb="9" eb="10">
      <t>ケイ</t>
    </rPh>
    <rPh sb="10" eb="11">
      <t>ガク</t>
    </rPh>
    <phoneticPr fontId="44"/>
  </si>
  <si>
    <t>（Ｃ）
廃業費の合計額</t>
    <rPh sb="8" eb="10">
      <t>ゴウケイ</t>
    </rPh>
    <rPh sb="10" eb="11">
      <t>ガク</t>
    </rPh>
    <phoneticPr fontId="44"/>
  </si>
  <si>
    <t>（B）
事業費の合計に対する補助額</t>
    <rPh sb="4" eb="7">
      <t>ジギョウヒ</t>
    </rPh>
    <rPh sb="8" eb="10">
      <t>ゴウケイ</t>
    </rPh>
    <rPh sb="11" eb="12">
      <t>タイ</t>
    </rPh>
    <rPh sb="14" eb="17">
      <t>ホジョガク</t>
    </rPh>
    <phoneticPr fontId="44"/>
  </si>
  <si>
    <t>（Ｄ）
廃業費の合計に対する補助額</t>
    <rPh sb="4" eb="7">
      <t>ハイギョウヒ</t>
    </rPh>
    <rPh sb="8" eb="10">
      <t>ゴウケイ</t>
    </rPh>
    <rPh sb="11" eb="12">
      <t>タイ</t>
    </rPh>
    <rPh sb="14" eb="17">
      <t>ホジョガク</t>
    </rPh>
    <phoneticPr fontId="44"/>
  </si>
  <si>
    <r>
      <t xml:space="preserve">補助金請求予定額
</t>
    </r>
    <r>
      <rPr>
        <sz val="10"/>
        <color rgb="FF000000"/>
        <rFont val="Yu Gothic Medium"/>
        <family val="3"/>
        <charset val="128"/>
      </rPr>
      <t>(B)+(D)</t>
    </r>
    <phoneticPr fontId="18"/>
  </si>
  <si>
    <t>交付申請時から経費区分及び補助対象経費に変更や追加がない場合は右記の✓欄に”✓"を記入してください。</t>
    <rPh sb="11" eb="12">
      <t>オヨ</t>
    </rPh>
    <rPh sb="13" eb="19">
      <t>ホジョタイショウケイヒ</t>
    </rPh>
    <rPh sb="20" eb="22">
      <t>ヘンコウ</t>
    </rPh>
    <rPh sb="23" eb="25">
      <t>ツイカ</t>
    </rPh>
    <phoneticPr fontId="18"/>
  </si>
  <si>
    <t>✓欄</t>
    <rPh sb="1" eb="2">
      <t>ラン</t>
    </rPh>
    <phoneticPr fontId="18"/>
  </si>
  <si>
    <t>（様式第6-3）</t>
  </si>
  <si>
    <t>経費区分別内訳書（PMI推進枠　PMI専門家活用類型）</t>
    <rPh sb="0" eb="2">
      <t>ケイヒ</t>
    </rPh>
    <rPh sb="2" eb="4">
      <t>クブン</t>
    </rPh>
    <rPh sb="4" eb="5">
      <t>ベツ</t>
    </rPh>
    <rPh sb="5" eb="7">
      <t>ウチワケ</t>
    </rPh>
    <rPh sb="7" eb="8">
      <t>ショ</t>
    </rPh>
    <phoneticPr fontId="21"/>
  </si>
  <si>
    <t>※経費区分は以下から該当する項目を選択して記入すること</t>
    <rPh sb="1" eb="3">
      <t>ケイヒ</t>
    </rPh>
    <rPh sb="3" eb="5">
      <t>クブン</t>
    </rPh>
    <rPh sb="6" eb="8">
      <t>イカ</t>
    </rPh>
    <rPh sb="10" eb="12">
      <t>ガイトウ</t>
    </rPh>
    <rPh sb="14" eb="16">
      <t>コウモク</t>
    </rPh>
    <rPh sb="17" eb="19">
      <t>センタク</t>
    </rPh>
    <rPh sb="21" eb="23">
      <t>キニュウ</t>
    </rPh>
    <phoneticPr fontId="18"/>
  </si>
  <si>
    <t>1 .謝金</t>
    <rPh sb="3" eb="5">
      <t>シャキン</t>
    </rPh>
    <phoneticPr fontId="18"/>
  </si>
  <si>
    <t>2 .旅費</t>
    <rPh sb="3" eb="5">
      <t>リョヒ</t>
    </rPh>
    <phoneticPr fontId="18"/>
  </si>
  <si>
    <t>3 .委託費</t>
    <rPh sb="3" eb="5">
      <t>イタク</t>
    </rPh>
    <rPh sb="5" eb="6">
      <t>ヒ</t>
    </rPh>
    <phoneticPr fontId="18"/>
  </si>
  <si>
    <t>4 .廃業支援費</t>
    <rPh sb="5" eb="7">
      <t>シエン</t>
    </rPh>
    <phoneticPr fontId="18"/>
  </si>
  <si>
    <t>5 .在庫廃棄費</t>
    <rPh sb="3" eb="5">
      <t>ザイコ</t>
    </rPh>
    <rPh sb="5" eb="7">
      <t>ハイキ</t>
    </rPh>
    <rPh sb="7" eb="8">
      <t>ヒ</t>
    </rPh>
    <phoneticPr fontId="18"/>
  </si>
  <si>
    <t>6 .解体費</t>
    <rPh sb="3" eb="5">
      <t>カイタイ</t>
    </rPh>
    <rPh sb="5" eb="6">
      <t>ヒ</t>
    </rPh>
    <phoneticPr fontId="18"/>
  </si>
  <si>
    <t xml:space="preserve">  7.原状回復費</t>
    <rPh sb="4" eb="6">
      <t>ゲンジョウ</t>
    </rPh>
    <rPh sb="6" eb="8">
      <t>カイフク</t>
    </rPh>
    <rPh sb="8" eb="9">
      <t>ヒ</t>
    </rPh>
    <phoneticPr fontId="18"/>
  </si>
  <si>
    <t>8.リースの解約費</t>
    <rPh sb="6" eb="8">
      <t>カイヤク</t>
    </rPh>
    <rPh sb="8" eb="9">
      <t>ヒ</t>
    </rPh>
    <phoneticPr fontId="18"/>
  </si>
  <si>
    <t>9.移転・移設費</t>
    <rPh sb="2" eb="4">
      <t>イテン</t>
    </rPh>
    <rPh sb="5" eb="7">
      <t>イセツ</t>
    </rPh>
    <rPh sb="7" eb="8">
      <t>ヒ</t>
    </rPh>
    <phoneticPr fontId="18"/>
  </si>
  <si>
    <t>※「2. 旅費」は「経費区分」および「支払金額」（『様式第6-3-2.旅費明細書』に記入した旅費合計金額）のみ記入すること</t>
    <rPh sb="5" eb="7">
      <t>リョヒ</t>
    </rPh>
    <rPh sb="10" eb="12">
      <t>ケイヒ</t>
    </rPh>
    <rPh sb="12" eb="14">
      <t>クブン</t>
    </rPh>
    <rPh sb="19" eb="21">
      <t>シハライ</t>
    </rPh>
    <rPh sb="21" eb="23">
      <t>キンガク</t>
    </rPh>
    <rPh sb="55" eb="57">
      <t>キニュウ</t>
    </rPh>
    <phoneticPr fontId="18"/>
  </si>
  <si>
    <t>※本様式の記入方法は『補助金交付のための事務手引書』および『(別紙3)実績報告時の提出書類に関する記入マニュアル』を確認すること</t>
    <phoneticPr fontId="18"/>
  </si>
  <si>
    <t>非表示</t>
    <rPh sb="0" eb="3">
      <t>ヒヒョウジ</t>
    </rPh>
    <phoneticPr fontId="18"/>
  </si>
  <si>
    <t>※補助対象経費は支払金額の消費税抜として自動計算されますが、実際の支払金額と異なる場合は1円未満の端数を控除した正式な消費税抜の支払金額を記入すること</t>
    <rPh sb="1" eb="7">
      <t>ホジョタイショウケイヒ</t>
    </rPh>
    <rPh sb="8" eb="10">
      <t>シハライ</t>
    </rPh>
    <rPh sb="10" eb="12">
      <t>キンガク</t>
    </rPh>
    <rPh sb="13" eb="16">
      <t>ショウヒゼイ</t>
    </rPh>
    <rPh sb="16" eb="17">
      <t>ヌ</t>
    </rPh>
    <rPh sb="20" eb="22">
      <t>ジドウ</t>
    </rPh>
    <rPh sb="22" eb="24">
      <t>ケイサン</t>
    </rPh>
    <rPh sb="30" eb="32">
      <t>ジッサイ</t>
    </rPh>
    <rPh sb="33" eb="35">
      <t>シハライ</t>
    </rPh>
    <rPh sb="35" eb="37">
      <t>キンガク</t>
    </rPh>
    <rPh sb="38" eb="39">
      <t>コト</t>
    </rPh>
    <rPh sb="41" eb="43">
      <t>バアイ</t>
    </rPh>
    <rPh sb="45" eb="46">
      <t>エン</t>
    </rPh>
    <rPh sb="46" eb="48">
      <t>ミマン</t>
    </rPh>
    <rPh sb="49" eb="51">
      <t>ハスウ</t>
    </rPh>
    <rPh sb="52" eb="54">
      <t>コウジョ</t>
    </rPh>
    <rPh sb="56" eb="58">
      <t>セイシキ</t>
    </rPh>
    <rPh sb="59" eb="62">
      <t>ショウヒゼイ</t>
    </rPh>
    <rPh sb="62" eb="63">
      <t>ヌ</t>
    </rPh>
    <rPh sb="64" eb="66">
      <t>シハライ</t>
    </rPh>
    <rPh sb="66" eb="68">
      <t>キンガク</t>
    </rPh>
    <rPh sb="69" eb="71">
      <t>キニュウ</t>
    </rPh>
    <phoneticPr fontId="18"/>
  </si>
  <si>
    <t>経費コード</t>
    <rPh sb="0" eb="2">
      <t>ケイヒ</t>
    </rPh>
    <phoneticPr fontId="42"/>
  </si>
  <si>
    <t>表示費目</t>
    <rPh sb="0" eb="4">
      <t>ヒョウジヒモク</t>
    </rPh>
    <phoneticPr fontId="18"/>
  </si>
  <si>
    <t>項番</t>
    <rPh sb="0" eb="2">
      <t>コウバン</t>
    </rPh>
    <phoneticPr fontId="18"/>
  </si>
  <si>
    <t>※支払金額の一部が補助対象経費の場合は、補助対象経費列に税抜金額を入力すること</t>
    <rPh sb="28" eb="32">
      <t>ゼイヌキキンガク</t>
    </rPh>
    <phoneticPr fontId="18"/>
  </si>
  <si>
    <t>A</t>
    <phoneticPr fontId="42"/>
  </si>
  <si>
    <t>1 .謝金</t>
    <phoneticPr fontId="18"/>
  </si>
  <si>
    <t>計画変更</t>
    <rPh sb="0" eb="2">
      <t>ケイカク</t>
    </rPh>
    <rPh sb="2" eb="4">
      <t>ヘンコウ</t>
    </rPh>
    <phoneticPr fontId="18"/>
  </si>
  <si>
    <t>※交付申請時から内容や金額に変更が生じた場合は、変更内容や経費の振替等において、『補助金交付のための事務手引書』の「1.3. 補助事業期間中の手続等」に記載の各要件に抵触しないことを確認すること。</t>
    <rPh sb="32" eb="34">
      <t>フリカエ</t>
    </rPh>
    <rPh sb="34" eb="35">
      <t>トウ</t>
    </rPh>
    <phoneticPr fontId="18"/>
  </si>
  <si>
    <t>B</t>
    <phoneticPr fontId="42"/>
  </si>
  <si>
    <t>2 .旅費</t>
  </si>
  <si>
    <t>※経費No.は（様式第1）交付申請書（別紙）に合わせて選択すること。ただし、計画変更を行っている場合は「計画変更」を選択すること</t>
    <rPh sb="1" eb="3">
      <t>ケイヒ</t>
    </rPh>
    <rPh sb="23" eb="24">
      <t>ア</t>
    </rPh>
    <rPh sb="27" eb="29">
      <t>センタク</t>
    </rPh>
    <rPh sb="38" eb="42">
      <t>ケイカクヘンコウ</t>
    </rPh>
    <rPh sb="43" eb="44">
      <t>オコナ</t>
    </rPh>
    <rPh sb="48" eb="50">
      <t>バアイ</t>
    </rPh>
    <rPh sb="52" eb="56">
      <t>ケイカクヘンコウ</t>
    </rPh>
    <rPh sb="58" eb="60">
      <t>センタク</t>
    </rPh>
    <phoneticPr fontId="18"/>
  </si>
  <si>
    <t>C</t>
    <phoneticPr fontId="42"/>
  </si>
  <si>
    <t>3 .委託費</t>
    <phoneticPr fontId="18"/>
  </si>
  <si>
    <t>経費
番号</t>
    <rPh sb="0" eb="2">
      <t>ケイヒ</t>
    </rPh>
    <rPh sb="3" eb="5">
      <t>バンゴウ</t>
    </rPh>
    <phoneticPr fontId="18"/>
  </si>
  <si>
    <t>経費区分</t>
    <rPh sb="0" eb="2">
      <t>ケイヒ</t>
    </rPh>
    <rPh sb="2" eb="4">
      <t>クブン</t>
    </rPh>
    <phoneticPr fontId="18"/>
  </si>
  <si>
    <t>経費No.
(交付申請時）</t>
    <rPh sb="0" eb="2">
      <t>ケイヒ</t>
    </rPh>
    <rPh sb="7" eb="11">
      <t>コウフシンセイ</t>
    </rPh>
    <rPh sb="11" eb="12">
      <t>ジ</t>
    </rPh>
    <phoneticPr fontId="18"/>
  </si>
  <si>
    <r>
      <rPr>
        <sz val="12"/>
        <color rgb="FF000000"/>
        <rFont val="游ゴシック"/>
        <family val="3"/>
        <charset val="128"/>
      </rPr>
      <t xml:space="preserve">契約日
</t>
    </r>
    <r>
      <rPr>
        <sz val="11"/>
        <color rgb="FF000000"/>
        <rFont val="游ゴシック"/>
        <family val="3"/>
        <charset val="128"/>
      </rPr>
      <t>（YYYY/MM/DD）</t>
    </r>
  </si>
  <si>
    <r>
      <t>業務完了日</t>
    </r>
    <r>
      <rPr>
        <sz val="11"/>
        <color rgb="FF000000"/>
        <rFont val="游ゴシック"/>
        <family val="3"/>
        <charset val="128"/>
      </rPr>
      <t xml:space="preserve">
（YYYY/MM/DD）</t>
    </r>
  </si>
  <si>
    <r>
      <t>支払日</t>
    </r>
    <r>
      <rPr>
        <sz val="11"/>
        <color rgb="FF000000"/>
        <rFont val="游ゴシック"/>
        <family val="3"/>
        <charset val="128"/>
      </rPr>
      <t xml:space="preserve">
（YYYY/MM/DD）</t>
    </r>
  </si>
  <si>
    <t>費目・内容</t>
    <rPh sb="0" eb="2">
      <t>ヒモク</t>
    </rPh>
    <rPh sb="1" eb="2">
      <t>メ</t>
    </rPh>
    <rPh sb="3" eb="5">
      <t>ナイヨウ</t>
    </rPh>
    <phoneticPr fontId="18"/>
  </si>
  <si>
    <t>契約先</t>
    <rPh sb="0" eb="3">
      <t>ケイヤクサキ</t>
    </rPh>
    <phoneticPr fontId="18"/>
  </si>
  <si>
    <t>支払先（振込先）</t>
    <rPh sb="0" eb="2">
      <t>シハライ</t>
    </rPh>
    <rPh sb="2" eb="3">
      <t>サキ</t>
    </rPh>
    <rPh sb="4" eb="7">
      <t>フリコミサキ</t>
    </rPh>
    <phoneticPr fontId="18"/>
  </si>
  <si>
    <t>支払金額（消費税込）</t>
    <rPh sb="0" eb="2">
      <t>シハライ</t>
    </rPh>
    <rPh sb="2" eb="4">
      <t>キンガク</t>
    </rPh>
    <phoneticPr fontId="18"/>
  </si>
  <si>
    <t>補助対象経費（消費税抜）</t>
    <rPh sb="0" eb="6">
      <t>ホジョタイショウケイヒ</t>
    </rPh>
    <phoneticPr fontId="18"/>
  </si>
  <si>
    <t>D</t>
    <phoneticPr fontId="42"/>
  </si>
  <si>
    <t>4 .廃業支援費</t>
    <rPh sb="5" eb="7">
      <t>シエン</t>
    </rPh>
    <rPh sb="7" eb="8">
      <t>ヒ</t>
    </rPh>
    <phoneticPr fontId="18"/>
  </si>
  <si>
    <t>E</t>
    <phoneticPr fontId="42"/>
  </si>
  <si>
    <t>5 .在庫廃棄費</t>
    <rPh sb="5" eb="7">
      <t>ハイキ</t>
    </rPh>
    <rPh sb="7" eb="8">
      <t>ヒ</t>
    </rPh>
    <phoneticPr fontId="18"/>
  </si>
  <si>
    <t>支払負担者A</t>
    <rPh sb="0" eb="2">
      <t>シハライ</t>
    </rPh>
    <rPh sb="2" eb="5">
      <t>フタンシャ</t>
    </rPh>
    <phoneticPr fontId="18"/>
  </si>
  <si>
    <t>支払負担者B
(共同申請時のみ)</t>
    <rPh sb="0" eb="2">
      <t>シハライ</t>
    </rPh>
    <rPh sb="2" eb="5">
      <t>フタンシャ</t>
    </rPh>
    <rPh sb="8" eb="10">
      <t>キョウドウ</t>
    </rPh>
    <rPh sb="10" eb="12">
      <t>シンセイ</t>
    </rPh>
    <rPh sb="12" eb="13">
      <t>トキ</t>
    </rPh>
    <phoneticPr fontId="18"/>
  </si>
  <si>
    <t>支払金額合計
（消費税込）</t>
    <rPh sb="0" eb="2">
      <t>シハライ</t>
    </rPh>
    <rPh sb="2" eb="4">
      <t>キンガク</t>
    </rPh>
    <rPh sb="4" eb="6">
      <t>ゴウケイ</t>
    </rPh>
    <phoneticPr fontId="18"/>
  </si>
  <si>
    <t>支払金額合計
（消費税抜）</t>
    <rPh sb="0" eb="2">
      <t>シハライ</t>
    </rPh>
    <rPh sb="2" eb="4">
      <t>キンガク</t>
    </rPh>
    <rPh sb="4" eb="6">
      <t>ゴウケイ</t>
    </rPh>
    <phoneticPr fontId="18"/>
  </si>
  <si>
    <t>F</t>
    <phoneticPr fontId="42"/>
  </si>
  <si>
    <t>6 .解体費</t>
    <phoneticPr fontId="18"/>
  </si>
  <si>
    <t>G</t>
    <phoneticPr fontId="42"/>
  </si>
  <si>
    <t>7.原状回復費</t>
    <phoneticPr fontId="18"/>
  </si>
  <si>
    <t>H</t>
    <phoneticPr fontId="42"/>
  </si>
  <si>
    <t>8.リースの解約費</t>
    <phoneticPr fontId="18"/>
  </si>
  <si>
    <t>I</t>
    <phoneticPr fontId="42"/>
  </si>
  <si>
    <t>（様式第6-3-4）</t>
  </si>
  <si>
    <t>中小企業生産性革命推進事業「事業承継・M&amp;A補助金」
謝金単価報告書（PMI推進枠　PMI専門家活用類型）</t>
  </si>
  <si>
    <t>交付申請番号</t>
    <rPh sb="0" eb="2">
      <t>コウフ</t>
    </rPh>
    <rPh sb="2" eb="4">
      <t>シンセイ</t>
    </rPh>
    <rPh sb="4" eb="6">
      <t>バンゴウ</t>
    </rPh>
    <phoneticPr fontId="21"/>
  </si>
  <si>
    <t>補助対象経費で「謝金」を申請している場合、時間単価と従事時間を記入すること</t>
    <rPh sb="0" eb="2">
      <t>ホジョ</t>
    </rPh>
    <rPh sb="2" eb="4">
      <t>タイショウ</t>
    </rPh>
    <rPh sb="4" eb="6">
      <t>ケイヒ</t>
    </rPh>
    <rPh sb="8" eb="10">
      <t>シャキン</t>
    </rPh>
    <rPh sb="12" eb="14">
      <t>シンセイ</t>
    </rPh>
    <rPh sb="18" eb="20">
      <t>バアイ</t>
    </rPh>
    <rPh sb="21" eb="23">
      <t>ジカン</t>
    </rPh>
    <rPh sb="23" eb="25">
      <t>タンカ</t>
    </rPh>
    <rPh sb="26" eb="28">
      <t>ジュウジ</t>
    </rPh>
    <rPh sb="28" eb="30">
      <t>ジカン</t>
    </rPh>
    <rPh sb="31" eb="33">
      <t>キニュウ</t>
    </rPh>
    <phoneticPr fontId="18"/>
  </si>
  <si>
    <t>※「時間単価」と「従事時間」を記入することで支払金額(消費税抜)は自動計算される</t>
    <rPh sb="2" eb="4">
      <t>ジカン</t>
    </rPh>
    <rPh sb="4" eb="6">
      <t>タンカ</t>
    </rPh>
    <rPh sb="9" eb="11">
      <t>ジュウジ</t>
    </rPh>
    <rPh sb="11" eb="13">
      <t>ジカン</t>
    </rPh>
    <rPh sb="15" eb="17">
      <t>キニュウ</t>
    </rPh>
    <rPh sb="22" eb="24">
      <t>シハライ</t>
    </rPh>
    <rPh sb="24" eb="26">
      <t>キンガク</t>
    </rPh>
    <rPh sb="27" eb="30">
      <t>ショウヒゼイ</t>
    </rPh>
    <rPh sb="30" eb="31">
      <t>ヌ</t>
    </rPh>
    <rPh sb="33" eb="35">
      <t>ジドウ</t>
    </rPh>
    <rPh sb="35" eb="37">
      <t>ケイサン</t>
    </rPh>
    <phoneticPr fontId="18"/>
  </si>
  <si>
    <t>※『様式第6-3.経費区分別内訳書』の「経費番号」を記入することで、「費目名」「様式第6-3に記入した支払金額」が自動反映される</t>
    <rPh sb="47" eb="49">
      <t>キニュウ</t>
    </rPh>
    <phoneticPr fontId="18"/>
  </si>
  <si>
    <t>※「謝金単価を確認することができる資料等」には以下の該当する項目を記入すること（当該資料等の謝金単価が上限額となる）</t>
    <rPh sb="2" eb="4">
      <t>シャキン</t>
    </rPh>
    <rPh sb="4" eb="6">
      <t>タンカ</t>
    </rPh>
    <rPh sb="7" eb="9">
      <t>カクニン</t>
    </rPh>
    <rPh sb="17" eb="19">
      <t>シリョウ</t>
    </rPh>
    <rPh sb="19" eb="20">
      <t>トウ</t>
    </rPh>
    <rPh sb="23" eb="25">
      <t>イカ</t>
    </rPh>
    <rPh sb="26" eb="28">
      <t>ガイトウ</t>
    </rPh>
    <rPh sb="30" eb="32">
      <t>コウモク</t>
    </rPh>
    <rPh sb="33" eb="35">
      <t>キニュウ</t>
    </rPh>
    <rPh sb="40" eb="42">
      <t>トウガイ</t>
    </rPh>
    <rPh sb="42" eb="44">
      <t>シリョウ</t>
    </rPh>
    <rPh sb="44" eb="45">
      <t>トウ</t>
    </rPh>
    <rPh sb="46" eb="48">
      <t>シャキン</t>
    </rPh>
    <rPh sb="48" eb="50">
      <t>タンカ</t>
    </rPh>
    <rPh sb="51" eb="53">
      <t>ジョウゲン</t>
    </rPh>
    <rPh sb="53" eb="54">
      <t>ガク</t>
    </rPh>
    <phoneticPr fontId="18"/>
  </si>
  <si>
    <t>・社内規程有無：謝金に関する社内規程がある場合に"有"を記入</t>
    <rPh sb="1" eb="3">
      <t>シャナイ</t>
    </rPh>
    <rPh sb="3" eb="5">
      <t>キテイ</t>
    </rPh>
    <rPh sb="5" eb="7">
      <t>ウム</t>
    </rPh>
    <rPh sb="8" eb="10">
      <t>シャキン</t>
    </rPh>
    <rPh sb="11" eb="12">
      <t>カン</t>
    </rPh>
    <rPh sb="14" eb="16">
      <t>シャナイ</t>
    </rPh>
    <rPh sb="16" eb="18">
      <t>キテイ</t>
    </rPh>
    <rPh sb="21" eb="23">
      <t>バアイ</t>
    </rPh>
    <rPh sb="25" eb="26">
      <t>ユウ</t>
    </rPh>
    <rPh sb="28" eb="30">
      <t>キニュウ</t>
    </rPh>
    <phoneticPr fontId="18"/>
  </si>
  <si>
    <t>・過去実例有無：過去に利用した補助金等がある場合に"有"を記入（受託した補助金における実際単価を確認できる証拠書類を添付）</t>
    <rPh sb="1" eb="3">
      <t>カコ</t>
    </rPh>
    <rPh sb="3" eb="5">
      <t>ジツレイ</t>
    </rPh>
    <rPh sb="5" eb="7">
      <t>ウム</t>
    </rPh>
    <rPh sb="8" eb="10">
      <t>カコ</t>
    </rPh>
    <rPh sb="11" eb="13">
      <t>リヨウ</t>
    </rPh>
    <rPh sb="15" eb="18">
      <t>ホジョキン</t>
    </rPh>
    <rPh sb="18" eb="19">
      <t>トウ</t>
    </rPh>
    <rPh sb="22" eb="24">
      <t>バアイ</t>
    </rPh>
    <rPh sb="26" eb="27">
      <t>ユウ</t>
    </rPh>
    <rPh sb="29" eb="31">
      <t>キニュウ</t>
    </rPh>
    <rPh sb="32" eb="34">
      <t>ジュタク</t>
    </rPh>
    <rPh sb="36" eb="39">
      <t>ホジョキン</t>
    </rPh>
    <rPh sb="43" eb="45">
      <t>ジッサイ</t>
    </rPh>
    <rPh sb="45" eb="47">
      <t>タンカ</t>
    </rPh>
    <rPh sb="48" eb="50">
      <t>カクニン</t>
    </rPh>
    <rPh sb="53" eb="55">
      <t>ショウコ</t>
    </rPh>
    <rPh sb="55" eb="57">
      <t>ショルイ</t>
    </rPh>
    <rPh sb="58" eb="60">
      <t>テンプ</t>
    </rPh>
    <phoneticPr fontId="18"/>
  </si>
  <si>
    <t>・補助事業事務処理マニュアルにある職位：上記に該当しない場合に、本様式下部にある【補足】の分野別職位を記入</t>
    <rPh sb="1" eb="3">
      <t>ホジョ</t>
    </rPh>
    <rPh sb="3" eb="5">
      <t>ジギョウ</t>
    </rPh>
    <rPh sb="5" eb="7">
      <t>ジム</t>
    </rPh>
    <rPh sb="7" eb="9">
      <t>ショリ</t>
    </rPh>
    <rPh sb="17" eb="19">
      <t>ショクイ</t>
    </rPh>
    <rPh sb="20" eb="22">
      <t>ジョウキ</t>
    </rPh>
    <rPh sb="23" eb="25">
      <t>ガイトウ</t>
    </rPh>
    <rPh sb="28" eb="30">
      <t>バアイ</t>
    </rPh>
    <rPh sb="32" eb="33">
      <t>ホン</t>
    </rPh>
    <rPh sb="33" eb="35">
      <t>ヨウシキ</t>
    </rPh>
    <rPh sb="35" eb="37">
      <t>カブ</t>
    </rPh>
    <rPh sb="41" eb="43">
      <t>ホソク</t>
    </rPh>
    <rPh sb="45" eb="47">
      <t>ブンヤ</t>
    </rPh>
    <rPh sb="47" eb="48">
      <t>ベツ</t>
    </rPh>
    <rPh sb="48" eb="50">
      <t>ショクイ</t>
    </rPh>
    <rPh sb="51" eb="53">
      <t>キニュウ</t>
    </rPh>
    <phoneticPr fontId="18"/>
  </si>
  <si>
    <t>※「様式第6-3との整合」欄で支払金額(消費税抜)が整合していることを必ず確認すること</t>
  </si>
  <si>
    <t>※本様式の記入方法は『(別紙3)実績報告時の提出書類に関する記入マニュアル』を確認すること</t>
    <phoneticPr fontId="18"/>
  </si>
  <si>
    <t>費目名</t>
    <rPh sb="0" eb="2">
      <t>ヒモク</t>
    </rPh>
    <rPh sb="2" eb="3">
      <t>メイ</t>
    </rPh>
    <phoneticPr fontId="18"/>
  </si>
  <si>
    <t>専門家名</t>
    <rPh sb="0" eb="3">
      <t>センモンカ</t>
    </rPh>
    <rPh sb="3" eb="4">
      <t>メイ</t>
    </rPh>
    <phoneticPr fontId="18"/>
  </si>
  <si>
    <t>謝金単価を確認することができる資料等 (選択式)</t>
    <rPh sb="0" eb="2">
      <t>シャキン</t>
    </rPh>
    <rPh sb="2" eb="4">
      <t>タンカ</t>
    </rPh>
    <rPh sb="5" eb="7">
      <t>カクニン</t>
    </rPh>
    <rPh sb="15" eb="17">
      <t>シリョウ</t>
    </rPh>
    <rPh sb="17" eb="18">
      <t>トウ</t>
    </rPh>
    <rPh sb="20" eb="22">
      <t>センタク</t>
    </rPh>
    <rPh sb="22" eb="23">
      <t>シキ</t>
    </rPh>
    <phoneticPr fontId="18"/>
  </si>
  <si>
    <t>時間単価
(消費税抜)</t>
    <rPh sb="0" eb="2">
      <t>ジカン</t>
    </rPh>
    <rPh sb="2" eb="4">
      <t>タンカ</t>
    </rPh>
    <rPh sb="6" eb="10">
      <t>ショウヒゼイヌ</t>
    </rPh>
    <phoneticPr fontId="18"/>
  </si>
  <si>
    <t>従事時間</t>
    <rPh sb="0" eb="2">
      <t>ジュウジ</t>
    </rPh>
    <rPh sb="2" eb="4">
      <t>ジカン</t>
    </rPh>
    <phoneticPr fontId="18"/>
  </si>
  <si>
    <t>支払金額（消費税抜)</t>
    <rPh sb="0" eb="2">
      <t>シハライ</t>
    </rPh>
    <rPh sb="2" eb="4">
      <t>キンガク</t>
    </rPh>
    <rPh sb="5" eb="8">
      <t>ショウヒゼイ</t>
    </rPh>
    <rPh sb="8" eb="9">
      <t>ヌ</t>
    </rPh>
    <phoneticPr fontId="18"/>
  </si>
  <si>
    <t>様式第6-3に記入した
支払金額(消費税抜)</t>
    <rPh sb="7" eb="9">
      <t>キニュウ</t>
    </rPh>
    <rPh sb="12" eb="14">
      <t>シハライ</t>
    </rPh>
    <rPh sb="14" eb="16">
      <t>キンガク</t>
    </rPh>
    <rPh sb="17" eb="20">
      <t>ショウヒゼイ</t>
    </rPh>
    <rPh sb="20" eb="21">
      <t>ヌ</t>
    </rPh>
    <phoneticPr fontId="18"/>
  </si>
  <si>
    <t>様式第6-3
との整合</t>
    <rPh sb="9" eb="11">
      <t>セイゴウ</t>
    </rPh>
    <phoneticPr fontId="18"/>
  </si>
  <si>
    <t>分野</t>
    <rPh sb="0" eb="2">
      <t>ブンヤ</t>
    </rPh>
    <phoneticPr fontId="77"/>
  </si>
  <si>
    <t>大学</t>
    <rPh sb="0" eb="2">
      <t>ダイガク</t>
    </rPh>
    <phoneticPr fontId="77"/>
  </si>
  <si>
    <t>標準単価</t>
    <rPh sb="0" eb="2">
      <t>ヒョウジュン</t>
    </rPh>
    <rPh sb="2" eb="4">
      <t>タンカ</t>
    </rPh>
    <phoneticPr fontId="77"/>
  </si>
  <si>
    <t>社内規程
有無</t>
    <rPh sb="0" eb="2">
      <t>シャナイ</t>
    </rPh>
    <rPh sb="2" eb="4">
      <t>キテイ</t>
    </rPh>
    <rPh sb="5" eb="7">
      <t>ウム</t>
    </rPh>
    <phoneticPr fontId="18"/>
  </si>
  <si>
    <t>過去実例に関する証憑有無</t>
    <rPh sb="0" eb="2">
      <t>カコ</t>
    </rPh>
    <rPh sb="2" eb="4">
      <t>ジツレイ</t>
    </rPh>
    <rPh sb="5" eb="6">
      <t>カン</t>
    </rPh>
    <rPh sb="8" eb="10">
      <t>ショウヒョウ</t>
    </rPh>
    <rPh sb="10" eb="12">
      <t>ウム</t>
    </rPh>
    <phoneticPr fontId="18"/>
  </si>
  <si>
    <t>補助事業事務処理
マニュアルにおける職位</t>
  </si>
  <si>
    <t>①大学学長級</t>
  </si>
  <si>
    <t>民間</t>
    <rPh sb="0" eb="2">
      <t>ミンカン</t>
    </rPh>
    <phoneticPr fontId="77"/>
  </si>
  <si>
    <t>②大学副学長級</t>
  </si>
  <si>
    <t>地方公共団体等</t>
  </si>
  <si>
    <t>③大学学部長級</t>
  </si>
  <si>
    <t>時間</t>
    <rPh sb="0" eb="2">
      <t>ジカン</t>
    </rPh>
    <phoneticPr fontId="18"/>
  </si>
  <si>
    <t>④大学教授級1</t>
  </si>
  <si>
    <t>⑤大学教授級2</t>
  </si>
  <si>
    <t>⑥大学準教授級</t>
  </si>
  <si>
    <t>⑦大学講師級</t>
  </si>
  <si>
    <t>⑧大学助教・助手級</t>
  </si>
  <si>
    <t>⑨大学助手級以下1</t>
  </si>
  <si>
    <t>⑩大学助手級以下2</t>
  </si>
  <si>
    <t>⑪大学助手級以下3</t>
  </si>
  <si>
    <t>①会長・社長・役員級</t>
  </si>
  <si>
    <t>②会長・社長・役員級</t>
  </si>
  <si>
    <t>③会長・社長・役員級</t>
  </si>
  <si>
    <t>④工場長級</t>
  </si>
  <si>
    <t>⑤部長級</t>
  </si>
  <si>
    <t>⑥課長級</t>
  </si>
  <si>
    <t>⑦課長代理級</t>
  </si>
  <si>
    <t>⑧係長・主任級</t>
  </si>
  <si>
    <t>⑨係員1</t>
  </si>
  <si>
    <t>⑩係員2</t>
  </si>
  <si>
    <t>⑪係員3</t>
  </si>
  <si>
    <t>①知事・市町村長</t>
  </si>
  <si>
    <t>②知事・市町村長</t>
  </si>
  <si>
    <t>③知事・市町村長</t>
  </si>
  <si>
    <t>④部長級</t>
  </si>
  <si>
    <t>【補足】補助事業事務処理マニュアル（経済産業省発行）における謝金の標準支払基準</t>
    <rPh sb="1" eb="3">
      <t>ホソク</t>
    </rPh>
    <rPh sb="18" eb="20">
      <t>ケイザイ</t>
    </rPh>
    <rPh sb="20" eb="23">
      <t>サンギョウショウ</t>
    </rPh>
    <rPh sb="23" eb="25">
      <t>ハッコウ</t>
    </rPh>
    <rPh sb="30" eb="32">
      <t>シャキン</t>
    </rPh>
    <rPh sb="33" eb="35">
      <t>ヒョウジュン</t>
    </rPh>
    <rPh sb="35" eb="37">
      <t>シハライ</t>
    </rPh>
    <rPh sb="37" eb="39">
      <t>キジュン</t>
    </rPh>
    <phoneticPr fontId="18"/>
  </si>
  <si>
    <t>⑦室長級</t>
  </si>
  <si>
    <t>単位：円</t>
    <rPh sb="0" eb="2">
      <t>タンイ</t>
    </rPh>
    <rPh sb="3" eb="4">
      <t>エン</t>
    </rPh>
    <phoneticPr fontId="18"/>
  </si>
  <si>
    <t>⑧課長補佐級</t>
  </si>
  <si>
    <t>標準単価</t>
    <rPh sb="0" eb="2">
      <t>ヒョウジュン</t>
    </rPh>
    <rPh sb="2" eb="4">
      <t>タンカ</t>
    </rPh>
    <phoneticPr fontId="18"/>
  </si>
  <si>
    <t>分野別職位等</t>
    <rPh sb="0" eb="2">
      <t>ブンヤ</t>
    </rPh>
    <rPh sb="2" eb="3">
      <t>ベツ</t>
    </rPh>
    <rPh sb="3" eb="5">
      <t>ショクイ</t>
    </rPh>
    <rPh sb="5" eb="6">
      <t>トウ</t>
    </rPh>
    <phoneticPr fontId="18"/>
  </si>
  <si>
    <t>⑨課員1</t>
  </si>
  <si>
    <t>区分</t>
    <rPh sb="0" eb="2">
      <t>クブン</t>
    </rPh>
    <phoneticPr fontId="18"/>
  </si>
  <si>
    <t>時間単価</t>
    <rPh sb="0" eb="2">
      <t>ジカン</t>
    </rPh>
    <rPh sb="2" eb="4">
      <t>タンカ</t>
    </rPh>
    <phoneticPr fontId="18"/>
  </si>
  <si>
    <t>大学の職位</t>
    <rPh sb="0" eb="2">
      <t>ダイガク</t>
    </rPh>
    <rPh sb="3" eb="5">
      <t>ショクイ</t>
    </rPh>
    <phoneticPr fontId="18"/>
  </si>
  <si>
    <t>大学の職位にある者の
平均勤続年数</t>
    <rPh sb="0" eb="2">
      <t>ダイガク</t>
    </rPh>
    <rPh sb="3" eb="5">
      <t>ショクイ</t>
    </rPh>
    <rPh sb="8" eb="9">
      <t>モノ</t>
    </rPh>
    <rPh sb="11" eb="13">
      <t>ヘイキン</t>
    </rPh>
    <rPh sb="13" eb="15">
      <t>キンゾク</t>
    </rPh>
    <rPh sb="15" eb="17">
      <t>ネンスウ</t>
    </rPh>
    <phoneticPr fontId="18"/>
  </si>
  <si>
    <t>民間</t>
    <rPh sb="0" eb="2">
      <t>ミンカン</t>
    </rPh>
    <phoneticPr fontId="18"/>
  </si>
  <si>
    <t>地方公共団体等</t>
    <rPh sb="0" eb="2">
      <t>チホウ</t>
    </rPh>
    <rPh sb="2" eb="4">
      <t>コウキョウ</t>
    </rPh>
    <rPh sb="4" eb="6">
      <t>ダンタイ</t>
    </rPh>
    <rPh sb="6" eb="7">
      <t>トウ</t>
    </rPh>
    <phoneticPr fontId="18"/>
  </si>
  <si>
    <t>⑩課員2</t>
  </si>
  <si>
    <t>⑪課員3</t>
  </si>
  <si>
    <t>大学学長級</t>
    <rPh sb="0" eb="2">
      <t>ダイガク</t>
    </rPh>
    <rPh sb="2" eb="4">
      <t>ガクチョウ</t>
    </rPh>
    <rPh sb="4" eb="5">
      <t>キュウ</t>
    </rPh>
    <phoneticPr fontId="18"/>
  </si>
  <si>
    <t>17年以上</t>
    <rPh sb="2" eb="3">
      <t>ネン</t>
    </rPh>
    <rPh sb="3" eb="5">
      <t>イジョウ</t>
    </rPh>
    <phoneticPr fontId="18"/>
  </si>
  <si>
    <t>会長・社長・役員級</t>
    <rPh sb="0" eb="2">
      <t>カイチョウ</t>
    </rPh>
    <rPh sb="3" eb="5">
      <t>シャチョウ</t>
    </rPh>
    <rPh sb="6" eb="8">
      <t>ヤクイン</t>
    </rPh>
    <rPh sb="8" eb="9">
      <t>キュウ</t>
    </rPh>
    <phoneticPr fontId="18"/>
  </si>
  <si>
    <t>知事・市町村長</t>
    <rPh sb="0" eb="2">
      <t>チジ</t>
    </rPh>
    <rPh sb="3" eb="5">
      <t>シチョウ</t>
    </rPh>
    <rPh sb="5" eb="7">
      <t>ソンチョウ</t>
    </rPh>
    <phoneticPr fontId="18"/>
  </si>
  <si>
    <t>大学副学長級</t>
    <rPh sb="0" eb="2">
      <t>ダイガク</t>
    </rPh>
    <rPh sb="2" eb="5">
      <t>フクガクチョウ</t>
    </rPh>
    <rPh sb="5" eb="6">
      <t>キュウ</t>
    </rPh>
    <phoneticPr fontId="18"/>
  </si>
  <si>
    <t>大学学部長級</t>
    <rPh sb="0" eb="2">
      <t>ダイガク</t>
    </rPh>
    <rPh sb="2" eb="4">
      <t>ガクブ</t>
    </rPh>
    <rPh sb="4" eb="5">
      <t>チョウ</t>
    </rPh>
    <rPh sb="5" eb="6">
      <t>キュウ</t>
    </rPh>
    <phoneticPr fontId="18"/>
  </si>
  <si>
    <t>大学教授級1</t>
    <rPh sb="0" eb="2">
      <t>ダイガク</t>
    </rPh>
    <rPh sb="2" eb="4">
      <t>キョウジュ</t>
    </rPh>
    <rPh sb="4" eb="5">
      <t>キュウ</t>
    </rPh>
    <phoneticPr fontId="18"/>
  </si>
  <si>
    <t>工場長級</t>
    <rPh sb="0" eb="2">
      <t>コウジョウ</t>
    </rPh>
    <rPh sb="2" eb="3">
      <t>オサ</t>
    </rPh>
    <rPh sb="3" eb="4">
      <t>キュウ</t>
    </rPh>
    <phoneticPr fontId="18"/>
  </si>
  <si>
    <t>部長級</t>
    <rPh sb="0" eb="3">
      <t>ブチョウキュウ</t>
    </rPh>
    <phoneticPr fontId="18"/>
  </si>
  <si>
    <t>大学教授級2</t>
    <rPh sb="0" eb="2">
      <t>ダイガク</t>
    </rPh>
    <rPh sb="2" eb="4">
      <t>キョウジュ</t>
    </rPh>
    <rPh sb="4" eb="5">
      <t>キュウ</t>
    </rPh>
    <phoneticPr fontId="18"/>
  </si>
  <si>
    <t>12年以上</t>
    <rPh sb="2" eb="5">
      <t>ネンイジョウ</t>
    </rPh>
    <phoneticPr fontId="18"/>
  </si>
  <si>
    <t>―</t>
    <phoneticPr fontId="18"/>
  </si>
  <si>
    <t>大学準教授級</t>
    <rPh sb="0" eb="2">
      <t>ダイガク</t>
    </rPh>
    <rPh sb="2" eb="3">
      <t>ジュン</t>
    </rPh>
    <rPh sb="3" eb="5">
      <t>キョウジュ</t>
    </rPh>
    <rPh sb="5" eb="6">
      <t>キュウ</t>
    </rPh>
    <phoneticPr fontId="18"/>
  </si>
  <si>
    <t>課長級</t>
    <rPh sb="0" eb="3">
      <t>カチョウキュウ</t>
    </rPh>
    <phoneticPr fontId="18"/>
  </si>
  <si>
    <t>大学講師級</t>
    <rPh sb="0" eb="2">
      <t>ダイガク</t>
    </rPh>
    <rPh sb="2" eb="4">
      <t>コウシ</t>
    </rPh>
    <rPh sb="4" eb="5">
      <t>キュウ</t>
    </rPh>
    <phoneticPr fontId="18"/>
  </si>
  <si>
    <t>12年未満</t>
    <rPh sb="2" eb="3">
      <t>ネン</t>
    </rPh>
    <rPh sb="3" eb="5">
      <t>ミマン</t>
    </rPh>
    <phoneticPr fontId="18"/>
  </si>
  <si>
    <t>課長代理級</t>
    <rPh sb="0" eb="2">
      <t>カチョウ</t>
    </rPh>
    <rPh sb="2" eb="4">
      <t>ダイリ</t>
    </rPh>
    <rPh sb="4" eb="5">
      <t>キュウ</t>
    </rPh>
    <phoneticPr fontId="18"/>
  </si>
  <si>
    <t>室長級</t>
    <rPh sb="0" eb="2">
      <t>シツチョウ</t>
    </rPh>
    <rPh sb="2" eb="3">
      <t>キュウ</t>
    </rPh>
    <phoneticPr fontId="18"/>
  </si>
  <si>
    <t>大学助教・助手級</t>
    <rPh sb="0" eb="2">
      <t>ダイガク</t>
    </rPh>
    <rPh sb="2" eb="4">
      <t>ジョキョウ</t>
    </rPh>
    <rPh sb="5" eb="7">
      <t>ジョシュ</t>
    </rPh>
    <rPh sb="7" eb="8">
      <t>キュウ</t>
    </rPh>
    <phoneticPr fontId="18"/>
  </si>
  <si>
    <t>係長・主任級</t>
    <rPh sb="0" eb="2">
      <t>カカリチョウ</t>
    </rPh>
    <rPh sb="3" eb="5">
      <t>シュニン</t>
    </rPh>
    <rPh sb="5" eb="6">
      <t>キュウ</t>
    </rPh>
    <phoneticPr fontId="18"/>
  </si>
  <si>
    <t>課長補佐級</t>
    <rPh sb="0" eb="2">
      <t>カチョウ</t>
    </rPh>
    <rPh sb="2" eb="4">
      <t>ホサ</t>
    </rPh>
    <rPh sb="4" eb="5">
      <t>キュウ</t>
    </rPh>
    <phoneticPr fontId="18"/>
  </si>
  <si>
    <t>大学助手級以下1</t>
    <rPh sb="0" eb="2">
      <t>ダイガク</t>
    </rPh>
    <rPh sb="2" eb="4">
      <t>ジョシュ</t>
    </rPh>
    <rPh sb="4" eb="5">
      <t>キュウ</t>
    </rPh>
    <rPh sb="5" eb="7">
      <t>イカ</t>
    </rPh>
    <phoneticPr fontId="18"/>
  </si>
  <si>
    <t>係員1</t>
    <rPh sb="0" eb="2">
      <t>カカリイン</t>
    </rPh>
    <phoneticPr fontId="18"/>
  </si>
  <si>
    <t>課員1</t>
    <rPh sb="0" eb="2">
      <t>カイン</t>
    </rPh>
    <phoneticPr fontId="18"/>
  </si>
  <si>
    <t>大学助手級以下2</t>
    <rPh sb="0" eb="2">
      <t>ダイガク</t>
    </rPh>
    <rPh sb="2" eb="4">
      <t>ジョシュ</t>
    </rPh>
    <rPh sb="4" eb="5">
      <t>キュウ</t>
    </rPh>
    <rPh sb="5" eb="7">
      <t>イカ</t>
    </rPh>
    <phoneticPr fontId="18"/>
  </si>
  <si>
    <t>8年未満</t>
    <rPh sb="1" eb="2">
      <t>ネン</t>
    </rPh>
    <rPh sb="2" eb="4">
      <t>ミマン</t>
    </rPh>
    <phoneticPr fontId="18"/>
  </si>
  <si>
    <t>係員2</t>
    <rPh sb="0" eb="2">
      <t>カカリイン</t>
    </rPh>
    <phoneticPr fontId="18"/>
  </si>
  <si>
    <t>課員2</t>
    <rPh sb="0" eb="2">
      <t>カイン</t>
    </rPh>
    <phoneticPr fontId="18"/>
  </si>
  <si>
    <t>⑪</t>
    <phoneticPr fontId="18"/>
  </si>
  <si>
    <t>大学助手級以下3</t>
    <rPh sb="0" eb="2">
      <t>ダイガク</t>
    </rPh>
    <rPh sb="2" eb="4">
      <t>ジョシュ</t>
    </rPh>
    <rPh sb="4" eb="5">
      <t>キュウ</t>
    </rPh>
    <rPh sb="5" eb="7">
      <t>イカ</t>
    </rPh>
    <phoneticPr fontId="18"/>
  </si>
  <si>
    <t>4年未満</t>
    <rPh sb="1" eb="2">
      <t>ネン</t>
    </rPh>
    <rPh sb="2" eb="4">
      <t>ミマン</t>
    </rPh>
    <phoneticPr fontId="18"/>
  </si>
  <si>
    <t>係員3</t>
    <rPh sb="0" eb="2">
      <t>カカリイン</t>
    </rPh>
    <phoneticPr fontId="18"/>
  </si>
  <si>
    <t>課員3</t>
    <rPh sb="0" eb="2">
      <t>カイン</t>
    </rPh>
    <phoneticPr fontId="18"/>
  </si>
  <si>
    <t>（様式第6-6)</t>
  </si>
  <si>
    <t>中小企業生産性革命推進事業「事業承継・M＆A補助金」
検査チェックシート（PMI推進枠　PMI専門家活用類型）</t>
  </si>
  <si>
    <t>申請者記入欄</t>
    <rPh sb="0" eb="3">
      <t>シンセイシャ</t>
    </rPh>
    <rPh sb="3" eb="5">
      <t>キニュウ</t>
    </rPh>
    <rPh sb="5" eb="6">
      <t>ラン</t>
    </rPh>
    <phoneticPr fontId="44"/>
  </si>
  <si>
    <t>交付申請番号</t>
    <rPh sb="0" eb="2">
      <t>コウフ</t>
    </rPh>
    <rPh sb="2" eb="4">
      <t>シンセイ</t>
    </rPh>
    <rPh sb="4" eb="6">
      <t>バンゴウ</t>
    </rPh>
    <phoneticPr fontId="44"/>
  </si>
  <si>
    <t>自動
表示</t>
    <rPh sb="0" eb="2">
      <t>ジドウ</t>
    </rPh>
    <rPh sb="3" eb="5">
      <t>ヒョウジ</t>
    </rPh>
    <phoneticPr fontId="44"/>
  </si>
  <si>
    <t>補助事業者名</t>
    <rPh sb="0" eb="2">
      <t>ホジョ</t>
    </rPh>
    <rPh sb="2" eb="4">
      <t>ジギョウ</t>
    </rPh>
    <rPh sb="4" eb="5">
      <t>シャ</t>
    </rPh>
    <rPh sb="5" eb="6">
      <t>メイ</t>
    </rPh>
    <phoneticPr fontId="44"/>
  </si>
  <si>
    <t>確認者(経理責任者名)</t>
    <rPh sb="0" eb="2">
      <t>カクニン</t>
    </rPh>
    <rPh sb="2" eb="3">
      <t>シャ</t>
    </rPh>
    <rPh sb="4" eb="6">
      <t>ケイリ</t>
    </rPh>
    <rPh sb="6" eb="9">
      <t>セキニンシャ</t>
    </rPh>
    <rPh sb="9" eb="10">
      <t>メイ</t>
    </rPh>
    <phoneticPr fontId="44"/>
  </si>
  <si>
    <t>確認事項</t>
    <rPh sb="0" eb="2">
      <t>カクニン</t>
    </rPh>
    <rPh sb="2" eb="4">
      <t>ジコウ</t>
    </rPh>
    <phoneticPr fontId="44"/>
  </si>
  <si>
    <t>申請者
チェック欄</t>
    <rPh sb="0" eb="3">
      <t>シンセイシャ</t>
    </rPh>
    <rPh sb="8" eb="9">
      <t>ラン</t>
    </rPh>
    <phoneticPr fontId="44"/>
  </si>
  <si>
    <t>確認内容</t>
    <rPh sb="0" eb="2">
      <t>カクニン</t>
    </rPh>
    <rPh sb="2" eb="4">
      <t>ナイヨウ</t>
    </rPh>
    <phoneticPr fontId="44"/>
  </si>
  <si>
    <t>確認書類</t>
    <rPh sb="0" eb="2">
      <t>カクニン</t>
    </rPh>
    <rPh sb="2" eb="4">
      <t>ショルイ</t>
    </rPh>
    <phoneticPr fontId="44"/>
  </si>
  <si>
    <t>1. 実績報告全般に関する確認事項</t>
    <rPh sb="3" eb="5">
      <t>ジッセキ</t>
    </rPh>
    <rPh sb="5" eb="7">
      <t>ホウコク</t>
    </rPh>
    <rPh sb="7" eb="9">
      <t>ゼンパン</t>
    </rPh>
    <rPh sb="10" eb="11">
      <t>カン</t>
    </rPh>
    <rPh sb="13" eb="15">
      <t>カクニン</t>
    </rPh>
    <rPh sb="15" eb="17">
      <t>ジコウ</t>
    </rPh>
    <phoneticPr fontId="44"/>
  </si>
  <si>
    <t>1-1</t>
    <phoneticPr fontId="44"/>
  </si>
  <si>
    <t>補助対象者</t>
    <rPh sb="0" eb="2">
      <t>ホジョ</t>
    </rPh>
    <rPh sb="2" eb="4">
      <t>タイショウ</t>
    </rPh>
    <rPh sb="4" eb="5">
      <t>シャ</t>
    </rPh>
    <phoneticPr fontId="44"/>
  </si>
  <si>
    <t>交付決定通知書の記載と同一であるか</t>
    <rPh sb="0" eb="2">
      <t>コウフ</t>
    </rPh>
    <rPh sb="2" eb="4">
      <t>ケッテイ</t>
    </rPh>
    <rPh sb="4" eb="6">
      <t>ツウチ</t>
    </rPh>
    <rPh sb="6" eb="7">
      <t>ショ</t>
    </rPh>
    <rPh sb="8" eb="10">
      <t>キサイ</t>
    </rPh>
    <rPh sb="11" eb="13">
      <t>ドウイツ</t>
    </rPh>
    <phoneticPr fontId="44"/>
  </si>
  <si>
    <t>様式第6.実績報告書</t>
  </si>
  <si>
    <t>1-2</t>
    <phoneticPr fontId="44"/>
  </si>
  <si>
    <t>必要書類</t>
    <rPh sb="0" eb="2">
      <t>ヒツヨウ</t>
    </rPh>
    <rPh sb="2" eb="4">
      <t>ショルイ</t>
    </rPh>
    <phoneticPr fontId="44"/>
  </si>
  <si>
    <t>実績報告書類チェックリストの必要書類を正しく取り揃えているか</t>
    <rPh sb="0" eb="2">
      <t>ジッセキ</t>
    </rPh>
    <rPh sb="2" eb="4">
      <t>ホウコク</t>
    </rPh>
    <rPh sb="4" eb="6">
      <t>ショルイ</t>
    </rPh>
    <rPh sb="14" eb="16">
      <t>ヒツヨウ</t>
    </rPh>
    <rPh sb="16" eb="18">
      <t>ショルイ</t>
    </rPh>
    <rPh sb="19" eb="20">
      <t>タダ</t>
    </rPh>
    <rPh sb="22" eb="23">
      <t>ト</t>
    </rPh>
    <rPh sb="24" eb="25">
      <t>ソロ</t>
    </rPh>
    <phoneticPr fontId="44"/>
  </si>
  <si>
    <t>実績報告書類チェックリストの該当書類</t>
    <rPh sb="0" eb="2">
      <t>ジッセキ</t>
    </rPh>
    <rPh sb="2" eb="4">
      <t>ホウコク</t>
    </rPh>
    <rPh sb="4" eb="6">
      <t>ショルイ</t>
    </rPh>
    <rPh sb="14" eb="16">
      <t>ガイトウ</t>
    </rPh>
    <rPh sb="16" eb="18">
      <t>ショルイ</t>
    </rPh>
    <phoneticPr fontId="44"/>
  </si>
  <si>
    <t>1-3</t>
    <phoneticPr fontId="44"/>
  </si>
  <si>
    <t>デュー・ディリジェンス（DD）の実施証跡</t>
    <phoneticPr fontId="44"/>
  </si>
  <si>
    <t>デュー・ディリジェンス実施に係る必要書類を正しく取り揃えているか</t>
    <rPh sb="11" eb="13">
      <t>ジッシ</t>
    </rPh>
    <rPh sb="14" eb="15">
      <t>カカワ</t>
    </rPh>
    <rPh sb="16" eb="18">
      <t>ヒツヨウ</t>
    </rPh>
    <rPh sb="18" eb="20">
      <t>ショルイ</t>
    </rPh>
    <rPh sb="21" eb="22">
      <t>タダ</t>
    </rPh>
    <rPh sb="24" eb="25">
      <t>ト</t>
    </rPh>
    <rPh sb="26" eb="27">
      <t>ソロ</t>
    </rPh>
    <phoneticPr fontId="44"/>
  </si>
  <si>
    <t>デュー・ディリジェンスに係る委託契約書
デュー・ディリジェンスレポート</t>
    <rPh sb="12" eb="13">
      <t>カカワ</t>
    </rPh>
    <rPh sb="14" eb="16">
      <t>イタク</t>
    </rPh>
    <rPh sb="16" eb="19">
      <t>ケイヤクショ</t>
    </rPh>
    <phoneticPr fontId="44"/>
  </si>
  <si>
    <t>1-4</t>
    <phoneticPr fontId="44"/>
  </si>
  <si>
    <t>実績報告の必要書類</t>
    <rPh sb="5" eb="9">
      <t>ヒツヨウショルイ</t>
    </rPh>
    <phoneticPr fontId="44"/>
  </si>
  <si>
    <t xml:space="preserve">【同時申請の場合】
PMIに伴う専門家活用の証憑等 </t>
    <rPh sb="1" eb="5">
      <t>ドウジシンセイ</t>
    </rPh>
    <rPh sb="6" eb="8">
      <t>バアイ</t>
    </rPh>
    <rPh sb="14" eb="15">
      <t>トモナ</t>
    </rPh>
    <rPh sb="16" eb="19">
      <t>センモンカ</t>
    </rPh>
    <rPh sb="19" eb="21">
      <t>カツヨウ</t>
    </rPh>
    <rPh sb="22" eb="24">
      <t>ショウヒョウ</t>
    </rPh>
    <rPh sb="24" eb="25">
      <t>トウ</t>
    </rPh>
    <phoneticPr fontId="44"/>
  </si>
  <si>
    <t xml:space="preserve">(別紙2)証拠書類等の準備に係る留意点 </t>
    <rPh sb="1" eb="3">
      <t>ベッシ</t>
    </rPh>
    <rPh sb="5" eb="9">
      <t>ショウコショルイ</t>
    </rPh>
    <rPh sb="9" eb="10">
      <t>トウ</t>
    </rPh>
    <rPh sb="11" eb="13">
      <t>ジュンビ</t>
    </rPh>
    <rPh sb="14" eb="15">
      <t>カカワ</t>
    </rPh>
    <rPh sb="16" eb="19">
      <t>リュウイテン</t>
    </rPh>
    <phoneticPr fontId="44"/>
  </si>
  <si>
    <t>2. 経費に関する確認事項</t>
    <rPh sb="3" eb="5">
      <t>ケイヒ</t>
    </rPh>
    <rPh sb="6" eb="7">
      <t>カン</t>
    </rPh>
    <rPh sb="9" eb="11">
      <t>カクニン</t>
    </rPh>
    <rPh sb="11" eb="13">
      <t>ジコウ</t>
    </rPh>
    <phoneticPr fontId="44"/>
  </si>
  <si>
    <t>2-1</t>
    <phoneticPr fontId="44"/>
  </si>
  <si>
    <t>交付申請時、もしくは（様式2）計画変更（等）承認申請書提出時の経費区分と同一であるか</t>
  </si>
  <si>
    <t>様式第6-2.補助対象経費総括表</t>
  </si>
  <si>
    <t>2-2</t>
    <phoneticPr fontId="44"/>
  </si>
  <si>
    <t>申請経費内容</t>
    <rPh sb="0" eb="2">
      <t>シンセイ</t>
    </rPh>
    <rPh sb="2" eb="4">
      <t>ケイヒ</t>
    </rPh>
    <rPh sb="4" eb="6">
      <t>ナイヨウ</t>
    </rPh>
    <phoneticPr fontId="44"/>
  </si>
  <si>
    <t>補助対象とならない経費の計上はないか</t>
    <rPh sb="9" eb="11">
      <t>ケイヒ</t>
    </rPh>
    <phoneticPr fontId="44"/>
  </si>
  <si>
    <t>補助対象とならない費用（振込手数料、為替差損等）の計上はないか。</t>
  </si>
  <si>
    <t>様式第6-2.補助対象経費総括表
様式第6-3.経費区分別内訳書</t>
  </si>
  <si>
    <t>2-3</t>
    <phoneticPr fontId="44"/>
  </si>
  <si>
    <t>補助金請求予定額</t>
    <rPh sb="0" eb="3">
      <t>ホジョキン</t>
    </rPh>
    <rPh sb="3" eb="5">
      <t>セイキュウ</t>
    </rPh>
    <rPh sb="5" eb="7">
      <t>ヨテイ</t>
    </rPh>
    <rPh sb="7" eb="8">
      <t>ガク</t>
    </rPh>
    <phoneticPr fontId="44"/>
  </si>
  <si>
    <t>補助金請求予定額が『補助金交付決定通知書』に記載されている「補助金の額」以下になっているか</t>
  </si>
  <si>
    <t>様式第6-2.補助対象経費総括表
様式第6-3.経費区分別内訳書</t>
    <rPh sb="6" eb="8">
      <t>ホジョ</t>
    </rPh>
    <rPh sb="8" eb="10">
      <t>タイショウ</t>
    </rPh>
    <rPh sb="10" eb="12">
      <t>ケイヒ</t>
    </rPh>
    <rPh sb="12" eb="15">
      <t>ソウカツヒョウ</t>
    </rPh>
    <rPh sb="23" eb="25">
      <t>ケイヒ</t>
    </rPh>
    <rPh sb="25" eb="27">
      <t>クブン</t>
    </rPh>
    <rPh sb="27" eb="28">
      <t>ベツ</t>
    </rPh>
    <rPh sb="28" eb="31">
      <t>ウチワケショ</t>
    </rPh>
    <phoneticPr fontId="44"/>
  </si>
  <si>
    <t>2-4</t>
    <phoneticPr fontId="44"/>
  </si>
  <si>
    <t>契約日・支払日</t>
    <rPh sb="0" eb="3">
      <t>ケイヤクビ</t>
    </rPh>
    <rPh sb="4" eb="7">
      <t>シハライビ</t>
    </rPh>
    <phoneticPr fontId="44"/>
  </si>
  <si>
    <t>各経費の契約（発注）から支払が実施されており、その実施日がいずれも補助事業期間内におさまっているか</t>
  </si>
  <si>
    <t>様式第6-3.経費区分別内訳書</t>
    <rPh sb="7" eb="9">
      <t>ケイヒ</t>
    </rPh>
    <rPh sb="9" eb="11">
      <t>クブン</t>
    </rPh>
    <rPh sb="11" eb="12">
      <t>ベツ</t>
    </rPh>
    <rPh sb="12" eb="15">
      <t>ウチワケショ</t>
    </rPh>
    <phoneticPr fontId="44"/>
  </si>
  <si>
    <t>2-5</t>
    <phoneticPr fontId="44"/>
  </si>
  <si>
    <t>端数切捨て処理</t>
    <rPh sb="0" eb="2">
      <t>ハスウ</t>
    </rPh>
    <rPh sb="2" eb="4">
      <t>キリス</t>
    </rPh>
    <rPh sb="5" eb="7">
      <t>ショリ</t>
    </rPh>
    <phoneticPr fontId="44"/>
  </si>
  <si>
    <t>各経費の金額において、すべて１円未満の端数を切捨て処理をしているか</t>
    <rPh sb="0" eb="3">
      <t>カクケイヒ</t>
    </rPh>
    <rPh sb="4" eb="6">
      <t>キンガク</t>
    </rPh>
    <rPh sb="15" eb="16">
      <t>エン</t>
    </rPh>
    <rPh sb="16" eb="18">
      <t>ミマン</t>
    </rPh>
    <rPh sb="19" eb="21">
      <t>ハスウ</t>
    </rPh>
    <rPh sb="22" eb="23">
      <t>キ</t>
    </rPh>
    <rPh sb="23" eb="24">
      <t>ス</t>
    </rPh>
    <rPh sb="25" eb="27">
      <t>ショリ</t>
    </rPh>
    <phoneticPr fontId="44"/>
  </si>
  <si>
    <t>2-6</t>
  </si>
  <si>
    <t>経費区分別の証拠書類</t>
    <rPh sb="0" eb="2">
      <t>ケイヒ</t>
    </rPh>
    <rPh sb="2" eb="4">
      <t>クブン</t>
    </rPh>
    <rPh sb="4" eb="5">
      <t>ベツ</t>
    </rPh>
    <rPh sb="6" eb="8">
      <t>ショウコ</t>
    </rPh>
    <rPh sb="8" eb="10">
      <t>ショルイ</t>
    </rPh>
    <phoneticPr fontId="44"/>
  </si>
  <si>
    <t>『補助金事務手引書（別紙2)証拠書類等の準備に係る留意点』で定められている経費区分別の証拠書類がすべて揃っているか</t>
    <phoneticPr fontId="42"/>
  </si>
  <si>
    <t>経費区分別の証拠書類</t>
    <phoneticPr fontId="44"/>
  </si>
  <si>
    <t>2-7</t>
  </si>
  <si>
    <t>経費の支払負担</t>
    <rPh sb="0" eb="2">
      <t>ケイヒ</t>
    </rPh>
    <rPh sb="3" eb="5">
      <t>シハラ</t>
    </rPh>
    <rPh sb="5" eb="7">
      <t>フタン</t>
    </rPh>
    <phoneticPr fontId="44"/>
  </si>
  <si>
    <t>共同申請時において、各経費の支払を負担している者が明確になっているか</t>
    <rPh sb="0" eb="2">
      <t>キョウドウ</t>
    </rPh>
    <rPh sb="2" eb="4">
      <t>シンセイ</t>
    </rPh>
    <rPh sb="4" eb="5">
      <t>ジ</t>
    </rPh>
    <rPh sb="10" eb="13">
      <t>カクケイヒ</t>
    </rPh>
    <rPh sb="14" eb="16">
      <t>シハラ</t>
    </rPh>
    <rPh sb="17" eb="19">
      <t>フタン</t>
    </rPh>
    <rPh sb="23" eb="24">
      <t>モノ</t>
    </rPh>
    <rPh sb="25" eb="27">
      <t>メイカク</t>
    </rPh>
    <phoneticPr fontId="44"/>
  </si>
  <si>
    <t>2-8</t>
  </si>
  <si>
    <t>外貨支払における円換算方法</t>
    <rPh sb="0" eb="2">
      <t>ガイカ</t>
    </rPh>
    <rPh sb="2" eb="4">
      <t>シハライ</t>
    </rPh>
    <rPh sb="8" eb="9">
      <t>エン</t>
    </rPh>
    <rPh sb="9" eb="11">
      <t>カンサン</t>
    </rPh>
    <rPh sb="11" eb="13">
      <t>ホウホウ</t>
    </rPh>
    <phoneticPr fontId="44"/>
  </si>
  <si>
    <t>外貨支払における円換算は外貨使用の際の両替レートを適用する等、合理的な方法で行われているか</t>
    <phoneticPr fontId="18"/>
  </si>
  <si>
    <t>外貨支払における円換算は外貨使用の際の両替レートを適用する等合理的な方法で行われているか。</t>
  </si>
  <si>
    <t>2-9</t>
  </si>
  <si>
    <t>補助金の併用有無</t>
    <rPh sb="0" eb="3">
      <t>ホジョキン</t>
    </rPh>
    <rPh sb="4" eb="6">
      <t>ヘイヨウ</t>
    </rPh>
    <rPh sb="6" eb="8">
      <t>ウム</t>
    </rPh>
    <phoneticPr fontId="44"/>
  </si>
  <si>
    <t>同一の経費に対して、他の補助金を併用していないか</t>
    <rPh sb="0" eb="2">
      <t>ドウイツ</t>
    </rPh>
    <rPh sb="3" eb="5">
      <t>ケイヒ</t>
    </rPh>
    <rPh sb="6" eb="7">
      <t>タイ</t>
    </rPh>
    <rPh sb="10" eb="11">
      <t>タ</t>
    </rPh>
    <rPh sb="12" eb="15">
      <t>ホジョキン</t>
    </rPh>
    <rPh sb="16" eb="18">
      <t>ヘイヨウ</t>
    </rPh>
    <phoneticPr fontId="44"/>
  </si>
  <si>
    <t>2-10</t>
  </si>
  <si>
    <t>経費区分別必要書類チェックリストの必要書類を正しく取り揃えているか</t>
    <rPh sb="0" eb="2">
      <t>ケイヒ</t>
    </rPh>
    <rPh sb="2" eb="4">
      <t>クブン</t>
    </rPh>
    <rPh sb="4" eb="5">
      <t>ベツ</t>
    </rPh>
    <rPh sb="5" eb="7">
      <t>ヒツヨウ</t>
    </rPh>
    <rPh sb="7" eb="9">
      <t>ショルイ</t>
    </rPh>
    <rPh sb="17" eb="19">
      <t>ヒツヨウ</t>
    </rPh>
    <rPh sb="19" eb="21">
      <t>ショルイ</t>
    </rPh>
    <rPh sb="22" eb="23">
      <t>タダ</t>
    </rPh>
    <rPh sb="25" eb="26">
      <t>ト</t>
    </rPh>
    <rPh sb="27" eb="28">
      <t>ソロ</t>
    </rPh>
    <phoneticPr fontId="44"/>
  </si>
  <si>
    <t>経費区分別必要書類チェックリストの該当書類</t>
    <rPh sb="0" eb="2">
      <t>ケイヒ</t>
    </rPh>
    <rPh sb="2" eb="4">
      <t>クブン</t>
    </rPh>
    <rPh sb="4" eb="5">
      <t>ベツ</t>
    </rPh>
    <rPh sb="5" eb="7">
      <t>ヒツヨウ</t>
    </rPh>
    <rPh sb="7" eb="9">
      <t>ショルイ</t>
    </rPh>
    <rPh sb="17" eb="19">
      <t>ガイトウ</t>
    </rPh>
    <rPh sb="19" eb="21">
      <t>ショルイ</t>
    </rPh>
    <phoneticPr fontId="44"/>
  </si>
  <si>
    <t>記入日</t>
    <rPh sb="0" eb="3">
      <t>キニュウビ</t>
    </rPh>
    <phoneticPr fontId="18"/>
  </si>
  <si>
    <t>『補助金交付決定通知書』に記載されている「補助金の額」を記入すること
※計画変更を行っている場合は、『計画変更（等）承認申請書の結果通知』に記載されている変更後の額を記入すること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</si>
</sst>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F800]dddd\,\ mmmm\ dd\,\ yyyy"/>
    <numFmt numFmtId="178" formatCode="[&lt;=999]000;[&lt;=9999]000\-00;000\-0000"/>
    <numFmt numFmtId="179" formatCode="@&quot; 様&quot;"/>
    <numFmt numFmtId="180" formatCode="#,##0_ "/>
    <numFmt numFmtId="181" formatCode="#,##0.0;[Red]\-#,##0.0"/>
  </numFmts>
  <fonts count="143">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color theme="1"/>
      <name val="Verdana"/>
      <family val="2"/>
    </font>
    <font>
      <sz val="6"/>
      <name val="ＭＳ Ｐゴシック"/>
      <family val="3"/>
      <charset val="128"/>
    </font>
    <font>
      <sz val="11"/>
      <name val="ＭＳ Ｐゴシック"/>
      <family val="3"/>
      <charset val="128"/>
    </font>
    <font>
      <sz val="10"/>
      <name val="Yu Gothic Medium"/>
      <family val="3"/>
      <charset val="128"/>
    </font>
    <font>
      <sz val="12"/>
      <name val="Yu Gothic Medium"/>
      <family val="3"/>
      <charset val="128"/>
    </font>
    <font>
      <sz val="18"/>
      <name val="Yu Gothic Medium"/>
      <family val="3"/>
      <charset val="128"/>
    </font>
    <font>
      <sz val="11"/>
      <name val="Yu Gothic Medium"/>
      <family val="3"/>
      <charset val="128"/>
    </font>
    <font>
      <sz val="11"/>
      <color rgb="FFFF0000"/>
      <name val="Yu Gothic Medium"/>
      <family val="3"/>
      <charset val="128"/>
    </font>
    <font>
      <sz val="12"/>
      <name val="游ゴシック"/>
      <family val="3"/>
      <charset val="128"/>
      <scheme val="minor"/>
    </font>
    <font>
      <sz val="10"/>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1"/>
      <color theme="1"/>
      <name val="Yu Gothic Medium"/>
      <family val="3"/>
      <charset val="128"/>
    </font>
    <font>
      <sz val="10"/>
      <color theme="1"/>
      <name val="Yu Gothic Medium"/>
      <family val="3"/>
      <charset val="128"/>
    </font>
    <font>
      <b/>
      <sz val="11"/>
      <color theme="1"/>
      <name val="Yu Gothic Medium"/>
      <family val="3"/>
      <charset val="128"/>
    </font>
    <font>
      <b/>
      <sz val="18"/>
      <color theme="1"/>
      <name val="Yu Gothic Medium"/>
      <family val="3"/>
      <charset val="128"/>
    </font>
    <font>
      <sz val="18"/>
      <color theme="1"/>
      <name val="Yu Gothic Medium"/>
      <family val="3"/>
      <charset val="128"/>
    </font>
    <font>
      <b/>
      <sz val="12"/>
      <color theme="1"/>
      <name val="Yu Gothic Medium"/>
      <family val="3"/>
      <charset val="128"/>
    </font>
    <font>
      <sz val="12"/>
      <color theme="1"/>
      <name val="Yu Gothic Medium"/>
      <family val="3"/>
      <charset val="128"/>
    </font>
    <font>
      <sz val="12"/>
      <color theme="1"/>
      <name val="游ゴシック"/>
      <family val="2"/>
      <charset val="128"/>
      <scheme val="minor"/>
    </font>
    <font>
      <sz val="12"/>
      <color theme="0"/>
      <name val="游ゴシック"/>
      <family val="3"/>
      <charset val="128"/>
      <scheme val="minor"/>
    </font>
    <font>
      <sz val="6"/>
      <name val="游ゴシック"/>
      <family val="2"/>
      <charset val="128"/>
      <scheme val="minor"/>
    </font>
    <font>
      <sz val="11"/>
      <color theme="1"/>
      <name val="Yu Gothic Medium"/>
      <family val="2"/>
      <charset val="128"/>
    </font>
    <font>
      <sz val="6"/>
      <name val="游ゴシック"/>
      <family val="3"/>
      <charset val="128"/>
    </font>
    <font>
      <sz val="10"/>
      <color rgb="FF000000"/>
      <name val="Yu Gothic Medium"/>
      <family val="3"/>
      <charset val="128"/>
    </font>
    <font>
      <sz val="10"/>
      <color theme="0"/>
      <name val="Yu Gothic Medium"/>
      <family val="3"/>
      <charset val="128"/>
    </font>
    <font>
      <b/>
      <sz val="20"/>
      <name val="Yu Gothic Medium"/>
      <family val="3"/>
      <charset val="128"/>
    </font>
    <font>
      <strike/>
      <sz val="11"/>
      <color theme="1"/>
      <name val="Yu Gothic Medium"/>
      <family val="3"/>
      <charset val="128"/>
    </font>
    <font>
      <sz val="14"/>
      <name val="Yu Gothic Medium"/>
      <family val="3"/>
      <charset val="128"/>
    </font>
    <font>
      <sz val="14"/>
      <color theme="1"/>
      <name val="Yu Gothic Medium"/>
      <family val="3"/>
      <charset val="128"/>
    </font>
    <font>
      <sz val="16"/>
      <name val="Yu Gothic Medium"/>
      <family val="3"/>
      <charset val="128"/>
    </font>
    <font>
      <sz val="12"/>
      <name val="游ゴシック"/>
      <family val="3"/>
      <charset val="128"/>
    </font>
    <font>
      <sz val="11"/>
      <color theme="1"/>
      <name val="游ゴシック"/>
      <family val="3"/>
      <charset val="128"/>
    </font>
    <font>
      <b/>
      <sz val="20"/>
      <color theme="1"/>
      <name val="游ゴシック"/>
      <family val="3"/>
      <charset val="128"/>
    </font>
    <font>
      <b/>
      <sz val="18"/>
      <color theme="1"/>
      <name val="游ゴシック"/>
      <family val="3"/>
      <charset val="128"/>
    </font>
    <font>
      <sz val="11"/>
      <color theme="0"/>
      <name val="游ゴシック"/>
      <family val="3"/>
      <charset val="128"/>
    </font>
    <font>
      <sz val="12"/>
      <color theme="1"/>
      <name val="游ゴシック"/>
      <family val="3"/>
      <charset val="128"/>
    </font>
    <font>
      <b/>
      <sz val="12"/>
      <color theme="1"/>
      <name val="游ゴシック"/>
      <family val="3"/>
      <charset val="128"/>
    </font>
    <font>
      <sz val="18"/>
      <color theme="1"/>
      <name val="游ゴシック"/>
      <family val="3"/>
      <charset val="128"/>
    </font>
    <font>
      <b/>
      <sz val="11"/>
      <color theme="1"/>
      <name val="游ゴシック"/>
      <family val="3"/>
      <charset val="128"/>
    </font>
    <font>
      <sz val="10"/>
      <color theme="1"/>
      <name val="游ゴシック"/>
      <family val="3"/>
      <charset val="128"/>
    </font>
    <font>
      <sz val="11"/>
      <color rgb="FFFF0000"/>
      <name val="游ゴシック"/>
      <family val="3"/>
      <charset val="128"/>
    </font>
    <font>
      <sz val="12"/>
      <color theme="1" tint="0.249977111117893"/>
      <name val="游ゴシック"/>
      <family val="3"/>
      <charset val="128"/>
    </font>
    <font>
      <i/>
      <sz val="12"/>
      <color theme="1"/>
      <name val="游ゴシック"/>
      <family val="3"/>
      <charset val="128"/>
    </font>
    <font>
      <b/>
      <sz val="12"/>
      <color theme="1"/>
      <name val="游ゴシック"/>
      <family val="3"/>
      <charset val="128"/>
      <scheme val="minor"/>
    </font>
    <font>
      <sz val="11"/>
      <color theme="1"/>
      <name val="游ゴシック Medium"/>
      <family val="3"/>
      <charset val="128"/>
    </font>
    <font>
      <b/>
      <sz val="11"/>
      <color theme="1"/>
      <name val="游ゴシック Medium"/>
      <family val="3"/>
      <charset val="128"/>
    </font>
    <font>
      <u/>
      <sz val="11"/>
      <color theme="10"/>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12"/>
      <color theme="0"/>
      <name val="游ゴシック"/>
      <family val="2"/>
      <charset val="128"/>
      <scheme val="minor"/>
    </font>
    <font>
      <sz val="11"/>
      <color rgb="FF000000"/>
      <name val="游ゴシック"/>
      <family val="3"/>
      <charset val="128"/>
      <scheme val="minor"/>
    </font>
    <font>
      <sz val="9"/>
      <color theme="1"/>
      <name val="游ゴシック"/>
      <family val="3"/>
      <charset val="128"/>
      <scheme val="minor"/>
    </font>
    <font>
      <sz val="10"/>
      <color theme="0"/>
      <name val="游ゴシック"/>
      <family val="3"/>
      <charset val="128"/>
      <scheme val="minor"/>
    </font>
    <font>
      <u/>
      <sz val="10"/>
      <color theme="10"/>
      <name val="游ゴシック"/>
      <family val="3"/>
      <charset val="128"/>
      <scheme val="minor"/>
    </font>
    <font>
      <sz val="11"/>
      <color theme="1"/>
      <name val="Yu Gothic UI"/>
      <family val="2"/>
      <charset val="128"/>
    </font>
    <font>
      <sz val="6"/>
      <name val="Yu Gothic UI"/>
      <family val="2"/>
      <charset val="128"/>
    </font>
    <font>
      <b/>
      <sz val="11"/>
      <color rgb="FFFF0000"/>
      <name val="Yu Gothic Medium"/>
      <family val="2"/>
      <charset val="128"/>
    </font>
    <font>
      <sz val="11"/>
      <name val="游ゴシック"/>
      <family val="3"/>
      <charset val="128"/>
      <scheme val="minor"/>
    </font>
    <font>
      <b/>
      <sz val="18"/>
      <name val="游ゴシック"/>
      <family val="3"/>
      <charset val="128"/>
      <scheme val="minor"/>
    </font>
    <font>
      <b/>
      <sz val="18"/>
      <color rgb="FF000000"/>
      <name val="游ゴシック"/>
      <family val="3"/>
      <charset val="128"/>
      <scheme val="minor"/>
    </font>
    <font>
      <b/>
      <sz val="11"/>
      <color rgb="FF000000"/>
      <name val="游ゴシック"/>
      <family val="3"/>
      <charset val="128"/>
      <scheme val="minor"/>
    </font>
    <font>
      <sz val="11"/>
      <color rgb="FFFFFFFF"/>
      <name val="游ゴシック"/>
      <family val="3"/>
      <charset val="128"/>
      <scheme val="minor"/>
    </font>
    <font>
      <sz val="10"/>
      <color rgb="FF000000"/>
      <name val="游ゴシック"/>
      <family val="3"/>
      <charset val="128"/>
      <scheme val="minor"/>
    </font>
    <font>
      <i/>
      <sz val="11"/>
      <color rgb="FFFF0000"/>
      <name val="游ゴシック"/>
      <family val="3"/>
      <charset val="128"/>
      <scheme val="minor"/>
    </font>
    <font>
      <sz val="11"/>
      <color theme="0" tint="-4.9989318521683403E-2"/>
      <name val="游ゴシック Medium"/>
      <family val="3"/>
      <charset val="128"/>
    </font>
    <font>
      <u/>
      <sz val="11"/>
      <color theme="10"/>
      <name val="Yu Gothic UI"/>
      <family val="2"/>
      <charset val="128"/>
    </font>
    <font>
      <u/>
      <sz val="11"/>
      <color theme="10"/>
      <name val="游ゴシック"/>
      <family val="2"/>
      <scheme val="minor"/>
    </font>
    <font>
      <sz val="11"/>
      <color rgb="FFFF0000"/>
      <name val="Yu Gothic Medium"/>
      <family val="2"/>
      <charset val="128"/>
    </font>
    <font>
      <sz val="11"/>
      <color rgb="FF92D050"/>
      <name val="Yu Gothic Medium"/>
      <family val="2"/>
      <charset val="128"/>
    </font>
    <font>
      <sz val="11"/>
      <color rgb="FF92D050"/>
      <name val="Yu Gothic Medium"/>
      <family val="3"/>
      <charset val="128"/>
    </font>
    <font>
      <u/>
      <sz val="11"/>
      <color rgb="FF92D050"/>
      <name val="Yu Gothic Medium"/>
      <family val="3"/>
      <charset val="128"/>
    </font>
    <font>
      <sz val="11"/>
      <color rgb="FFFF0000"/>
      <name val="游ゴシック Medium"/>
      <family val="3"/>
      <charset val="128"/>
    </font>
    <font>
      <u/>
      <sz val="11"/>
      <color rgb="FFFF0000"/>
      <name val="Yu Gothic Medium"/>
      <family val="3"/>
      <charset val="128"/>
    </font>
    <font>
      <sz val="11"/>
      <color rgb="FFFF0000"/>
      <name val="游ゴシック"/>
      <family val="3"/>
      <charset val="128"/>
      <scheme val="minor"/>
    </font>
    <font>
      <sz val="10"/>
      <color rgb="FFFF0000"/>
      <name val="游ゴシック"/>
      <family val="3"/>
      <charset val="128"/>
      <scheme val="minor"/>
    </font>
    <font>
      <u/>
      <sz val="11"/>
      <color theme="1"/>
      <name val="游ゴシック"/>
      <family val="3"/>
      <charset val="128"/>
      <scheme val="minor"/>
    </font>
    <font>
      <sz val="10"/>
      <color theme="1"/>
      <name val="ＭＳ Ｐゴシック"/>
      <family val="2"/>
      <charset val="128"/>
    </font>
    <font>
      <sz val="6"/>
      <name val="ＭＳ Ｐゴシック"/>
      <family val="2"/>
      <charset val="128"/>
    </font>
    <font>
      <u/>
      <sz val="10"/>
      <color theme="10"/>
      <name val="ＭＳ Ｐゴシック"/>
      <family val="2"/>
      <charset val="128"/>
    </font>
    <font>
      <sz val="10"/>
      <color rgb="FF00CCFF"/>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9.8000000000000007"/>
      <color rgb="FFC00000"/>
      <name val="游ゴシック"/>
      <family val="3"/>
      <charset val="128"/>
      <scheme val="minor"/>
    </font>
    <font>
      <sz val="9.8000000000000007"/>
      <color rgb="FFC00000"/>
      <name val="游ゴシック"/>
      <family val="3"/>
      <charset val="128"/>
      <scheme val="minor"/>
    </font>
    <font>
      <b/>
      <sz val="10"/>
      <color theme="0"/>
      <name val="游ゴシック"/>
      <family val="3"/>
      <charset val="128"/>
      <scheme val="minor"/>
    </font>
    <font>
      <sz val="10"/>
      <color rgb="FF5F5F5F"/>
      <name val="游ゴシック"/>
      <family val="3"/>
      <charset val="128"/>
      <scheme val="minor"/>
    </font>
    <font>
      <sz val="9.8000000000000007"/>
      <color rgb="FF5F5F5F"/>
      <name val="游ゴシック"/>
      <family val="3"/>
      <charset val="128"/>
      <scheme val="minor"/>
    </font>
    <font>
      <sz val="10"/>
      <color theme="2" tint="-0.249977111117893"/>
      <name val="游ゴシック"/>
      <family val="3"/>
      <charset val="128"/>
      <scheme val="minor"/>
    </font>
    <font>
      <b/>
      <sz val="12"/>
      <color rgb="FFC00000"/>
      <name val="游ゴシック"/>
      <family val="3"/>
      <charset val="128"/>
      <scheme val="minor"/>
    </font>
    <font>
      <b/>
      <sz val="11.75"/>
      <color rgb="FFC00000"/>
      <name val="游ゴシック"/>
      <family val="3"/>
      <charset val="128"/>
      <scheme val="minor"/>
    </font>
    <font>
      <b/>
      <u/>
      <sz val="10"/>
      <color theme="1"/>
      <name val="游ゴシック"/>
      <family val="3"/>
      <charset val="128"/>
      <scheme val="minor"/>
    </font>
    <font>
      <sz val="10"/>
      <color theme="0" tint="-4.9989318521683403E-2"/>
      <name val="游ゴシック"/>
      <family val="3"/>
      <charset val="128"/>
      <scheme val="minor"/>
    </font>
    <font>
      <b/>
      <sz val="16"/>
      <color theme="1"/>
      <name val="游ゴシック"/>
      <family val="3"/>
      <charset val="128"/>
      <scheme val="minor"/>
    </font>
    <font>
      <sz val="11"/>
      <color theme="5"/>
      <name val="游ゴシック"/>
      <family val="3"/>
      <charset val="128"/>
      <scheme val="minor"/>
    </font>
    <font>
      <b/>
      <sz val="11"/>
      <color rgb="FFFF0000"/>
      <name val="游ゴシック"/>
      <family val="3"/>
      <charset val="128"/>
      <scheme val="minor"/>
    </font>
    <font>
      <b/>
      <sz val="12"/>
      <name val="游ゴシック"/>
      <family val="3"/>
      <charset val="128"/>
      <scheme val="minor"/>
    </font>
    <font>
      <b/>
      <sz val="20"/>
      <name val="游ゴシック"/>
      <family val="3"/>
      <charset val="128"/>
    </font>
    <font>
      <sz val="6"/>
      <name val="Meiryo UI"/>
      <family val="2"/>
      <charset val="128"/>
    </font>
    <font>
      <sz val="10"/>
      <color theme="1"/>
      <name val="游ゴシック Medium"/>
      <family val="3"/>
      <charset val="128"/>
    </font>
    <font>
      <sz val="10"/>
      <name val="游ゴシック Medium"/>
      <family val="3"/>
      <charset val="128"/>
    </font>
    <font>
      <sz val="10"/>
      <name val="@游ゴシック Medium"/>
      <family val="3"/>
      <charset val="128"/>
    </font>
    <font>
      <b/>
      <sz val="10"/>
      <color theme="1"/>
      <name val="游ゴシック Medium"/>
      <family val="3"/>
      <charset val="128"/>
    </font>
    <font>
      <sz val="10"/>
      <color theme="0" tint="-4.9989318521683403E-2"/>
      <name val="游ゴシック Medium"/>
      <family val="3"/>
      <charset val="128"/>
    </font>
    <font>
      <sz val="11"/>
      <name val="Yu Gothic UI"/>
      <family val="3"/>
      <charset val="128"/>
    </font>
    <font>
      <b/>
      <sz val="13"/>
      <color theme="3"/>
      <name val="Meiryo UI"/>
      <family val="2"/>
      <charset val="128"/>
    </font>
    <font>
      <sz val="9"/>
      <color rgb="FF000000"/>
      <name val="游ゴシック"/>
      <family val="3"/>
      <charset val="128"/>
      <scheme val="minor"/>
    </font>
    <font>
      <sz val="11"/>
      <color rgb="FF000000"/>
      <name val="游ゴシック Medium"/>
      <family val="3"/>
      <charset val="128"/>
    </font>
    <font>
      <sz val="10"/>
      <color rgb="FF000000"/>
      <name val="游ゴシック"/>
      <family val="3"/>
      <charset val="128"/>
    </font>
    <font>
      <sz val="11"/>
      <color rgb="FF000000"/>
      <name val="游ゴシック"/>
      <family val="3"/>
      <charset val="128"/>
    </font>
    <font>
      <sz val="12"/>
      <color rgb="FF000000"/>
      <name val="游ゴシック"/>
      <family val="3"/>
      <charset val="128"/>
    </font>
    <font>
      <sz val="18"/>
      <color rgb="FF000000"/>
      <name val="Yu Gothic Medium"/>
      <family val="3"/>
      <charset val="128"/>
    </font>
    <font>
      <sz val="11"/>
      <color rgb="FF000000"/>
      <name val="游ゴシック"/>
      <family val="2"/>
      <scheme val="minor"/>
    </font>
    <font>
      <sz val="12"/>
      <color theme="0"/>
      <name val="Yu Gothic Medium"/>
      <family val="3"/>
      <charset val="128"/>
    </font>
    <font>
      <b/>
      <sz val="18"/>
      <color rgb="FFFF0000"/>
      <name val="游ゴシック"/>
      <family val="3"/>
      <charset val="128"/>
    </font>
    <font>
      <sz val="24"/>
      <name val="Yu Gothic Medium"/>
      <family val="3"/>
      <charset val="128"/>
    </font>
    <font>
      <sz val="10"/>
      <color theme="1"/>
      <name val="Yu Gothic Medium"/>
      <family val="2"/>
      <charset val="128"/>
    </font>
    <font>
      <sz val="11"/>
      <name val="Yu Gothic Medium"/>
      <charset val="128"/>
    </font>
    <font>
      <b/>
      <sz val="11"/>
      <name val="Yu Gothic Medium"/>
      <family val="3"/>
      <charset val="128"/>
    </font>
    <font>
      <sz val="11"/>
      <color theme="1"/>
      <name val="Yu Gothic UI"/>
      <family val="3"/>
      <charset val="128"/>
    </font>
    <font>
      <b/>
      <sz val="12"/>
      <color rgb="FFFF0000"/>
      <name val="游ゴシック"/>
      <family val="3"/>
      <charset val="128"/>
      <scheme val="minor"/>
    </font>
    <font>
      <sz val="9"/>
      <color rgb="FF000000"/>
      <name val="Meiryo UI"/>
      <family val="3"/>
      <charset val="128"/>
    </font>
  </fonts>
  <fills count="3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theme="4" tint="0.79998168889431442"/>
        <bgColor rgb="FF000000"/>
      </patternFill>
    </fill>
    <fill>
      <patternFill patternType="solid">
        <fgColor theme="1" tint="0.249977111117893"/>
        <bgColor indexed="64"/>
      </patternFill>
    </fill>
    <fill>
      <patternFill patternType="solid">
        <fgColor theme="0" tint="-0.14999847407452621"/>
        <bgColor rgb="FF000000"/>
      </patternFill>
    </fill>
    <fill>
      <patternFill patternType="solid">
        <fgColor rgb="FFE7E6E6"/>
        <bgColor rgb="FF000000"/>
      </patternFill>
    </fill>
    <fill>
      <patternFill patternType="solid">
        <fgColor rgb="FFFFFFFF"/>
        <bgColor rgb="FF000000"/>
      </patternFill>
    </fill>
    <fill>
      <patternFill patternType="solid">
        <fgColor theme="3"/>
        <bgColor indexed="64"/>
      </patternFill>
    </fill>
    <fill>
      <patternFill patternType="solid">
        <fgColor rgb="FFC00000"/>
        <bgColor indexed="64"/>
      </patternFill>
    </fill>
    <fill>
      <patternFill patternType="solid">
        <fgColor rgb="FFFFC000"/>
        <bgColor indexed="64"/>
      </patternFill>
    </fill>
    <fill>
      <patternFill patternType="solid">
        <fgColor rgb="FFD9D9D9"/>
        <bgColor indexed="64"/>
      </patternFill>
    </fill>
    <fill>
      <patternFill patternType="solid">
        <fgColor rgb="FFFFFFCC"/>
        <bgColor indexed="64"/>
      </patternFill>
    </fill>
    <fill>
      <patternFill patternType="solid">
        <fgColor rgb="FF5F5F5F"/>
        <bgColor indexed="64"/>
      </patternFill>
    </fill>
    <fill>
      <patternFill patternType="solid">
        <fgColor rgb="FFE8F5CF"/>
        <bgColor indexed="64"/>
      </patternFill>
    </fill>
    <fill>
      <patternFill patternType="solid">
        <fgColor rgb="FF404040"/>
        <bgColor rgb="FF000000"/>
      </patternFill>
    </fill>
    <fill>
      <patternFill patternType="solid">
        <fgColor rgb="FFE8F5CF"/>
        <bgColor rgb="FF000000"/>
      </patternFill>
    </fill>
    <fill>
      <patternFill patternType="solid">
        <fgColor theme="5"/>
        <bgColor indexed="64"/>
      </patternFill>
    </fill>
    <fill>
      <patternFill patternType="solid">
        <fgColor rgb="FFF7FFFB"/>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0" tint="-0.499984740745262"/>
        <bgColor indexed="64"/>
      </patternFill>
    </fill>
    <fill>
      <patternFill patternType="solid">
        <fgColor rgb="FFD9D9D9"/>
        <bgColor rgb="FF000000"/>
      </patternFill>
    </fill>
    <fill>
      <patternFill patternType="solid">
        <fgColor theme="4" tint="0.39997558519241921"/>
        <bgColor indexed="64"/>
      </patternFill>
    </fill>
    <fill>
      <patternFill patternType="solid">
        <fgColor theme="1"/>
        <bgColor indexed="64"/>
      </patternFill>
    </fill>
    <fill>
      <patternFill patternType="solid">
        <fgColor rgb="FFFFE1E1"/>
        <bgColor rgb="FF000000"/>
      </patternFill>
    </fill>
    <fill>
      <patternFill patternType="solid">
        <fgColor rgb="FFFFFFCC"/>
        <bgColor rgb="FF000000"/>
      </patternFill>
    </fill>
  </fills>
  <borders count="1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rgb="FF5F5F5F"/>
      </left>
      <right style="thin">
        <color rgb="FF5F5F5F"/>
      </right>
      <top style="thin">
        <color rgb="FF5F5F5F"/>
      </top>
      <bottom style="thin">
        <color rgb="FF5F5F5F"/>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rgb="FF5F5F5F"/>
      </left>
      <right style="thin">
        <color rgb="FF5F5F5F"/>
      </right>
      <top/>
      <bottom style="hair">
        <color rgb="FF5F5F5F"/>
      </bottom>
      <diagonal/>
    </border>
    <border>
      <left style="thin">
        <color rgb="FF5F5F5F"/>
      </left>
      <right style="thin">
        <color rgb="FF5F5F5F"/>
      </right>
      <top style="hair">
        <color rgb="FF5F5F5F"/>
      </top>
      <bottom style="hair">
        <color rgb="FF5F5F5F"/>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hair">
        <color theme="0" tint="-0.499984740745262"/>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style="hair">
        <color theme="0" tint="-0.499984740745262"/>
      </right>
      <top/>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hair">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rgb="FF5F5F5F"/>
      </left>
      <right style="thin">
        <color rgb="FF5F5F5F"/>
      </right>
      <top style="hair">
        <color rgb="FF5F5F5F"/>
      </top>
      <bottom style="thin">
        <color rgb="FF5F5F5F"/>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thin">
        <color theme="0" tint="-0.499984740745262"/>
      </left>
      <right style="hair">
        <color theme="0" tint="-0.499984740745262"/>
      </right>
      <top/>
      <bottom style="medium">
        <color theme="0" tint="-0.499984740745262"/>
      </bottom>
      <diagonal/>
    </border>
    <border>
      <left/>
      <right style="hair">
        <color theme="0" tint="-0.499984740745262"/>
      </right>
      <top/>
      <bottom/>
      <diagonal/>
    </border>
    <border>
      <left style="thin">
        <color theme="0" tint="-0.499984740745262"/>
      </left>
      <right style="hair">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hair">
        <color theme="0" tint="-0.499984740745262"/>
      </bottom>
      <diagonal/>
    </border>
    <border>
      <left style="medium">
        <color theme="0" tint="-0.499984740745262"/>
      </left>
      <right style="thin">
        <color theme="0" tint="-0.499984740745262"/>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style="hair">
        <color theme="0" tint="-0.499984740745262"/>
      </right>
      <top style="hair">
        <color theme="0" tint="-0.499984740745262"/>
      </top>
      <bottom/>
      <diagonal/>
    </border>
    <border>
      <left style="thin">
        <color rgb="FF5F5F5F"/>
      </left>
      <right style="thin">
        <color rgb="FF5F5F5F"/>
      </right>
      <top/>
      <bottom style="thin">
        <color rgb="FF5F5F5F"/>
      </bottom>
      <diagonal/>
    </border>
    <border>
      <left style="thin">
        <color rgb="FF5F5F5F"/>
      </left>
      <right style="thin">
        <color rgb="FF5F5F5F"/>
      </right>
      <top/>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top style="thin">
        <color rgb="FF5F5F5F"/>
      </top>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hair">
        <color indexed="64"/>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hair">
        <color theme="0" tint="-0.499984740745262"/>
      </right>
      <top style="hair">
        <color theme="0" tint="-0.499984740745262"/>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style="hair">
        <color theme="0" tint="-0.499984740745262"/>
      </top>
      <bottom/>
      <diagonal/>
    </border>
    <border>
      <left/>
      <right style="double">
        <color indexed="64"/>
      </right>
      <top style="thin">
        <color indexed="64"/>
      </top>
      <bottom/>
      <diagonal/>
    </border>
    <border>
      <left/>
      <right style="double">
        <color indexed="64"/>
      </right>
      <top/>
      <bottom style="double">
        <color indexed="64"/>
      </bottom>
      <diagonal/>
    </border>
    <border>
      <left style="thin">
        <color theme="0" tint="-0.499984740745262"/>
      </left>
      <right/>
      <top style="thin">
        <color theme="0" tint="-0.499984740745262"/>
      </top>
      <bottom style="hair">
        <color theme="0" tint="-0.499984740745262"/>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bottom style="thin">
        <color indexed="64"/>
      </bottom>
      <diagonal/>
    </border>
    <border>
      <left style="thin">
        <color indexed="64"/>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right/>
      <top style="hair">
        <color theme="0" tint="-0.499984740745262"/>
      </top>
      <bottom style="hair">
        <color theme="0" tint="-0.499984740745262"/>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style="thin">
        <color theme="0" tint="-0.499984740745262"/>
      </left>
      <right/>
      <top style="thin">
        <color theme="0" tint="-0.499984740745262"/>
      </top>
      <bottom/>
      <diagonal/>
    </border>
    <border>
      <left style="thin">
        <color rgb="FF5F5F5F"/>
      </left>
      <right style="thin">
        <color rgb="FF5F5F5F"/>
      </right>
      <top style="hair">
        <color rgb="FF5F5F5F"/>
      </top>
      <bottom/>
      <diagonal/>
    </border>
    <border>
      <left/>
      <right style="thin">
        <color indexed="64"/>
      </right>
      <top/>
      <bottom style="double">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style="thin">
        <color indexed="64"/>
      </left>
      <right/>
      <top style="thin">
        <color indexed="64"/>
      </top>
      <bottom style="thin">
        <color rgb="FF000000"/>
      </bottom>
      <diagonal/>
    </border>
    <border>
      <left/>
      <right/>
      <top style="thin">
        <color theme="0" tint="-0.499984740745262"/>
      </top>
      <bottom style="hair">
        <color theme="0" tint="-0.499984740745262"/>
      </bottom>
      <diagonal/>
    </border>
    <border>
      <left/>
      <right/>
      <top style="hair">
        <color theme="0" tint="-0.499984740745262"/>
      </top>
      <bottom style="thin">
        <color theme="0" tint="-0.499984740745262"/>
      </bottom>
      <diagonal/>
    </border>
    <border>
      <left style="thin">
        <color theme="0" tint="-0.499984740745262"/>
      </left>
      <right/>
      <top style="hair">
        <color theme="0" tint="-0.499984740745262"/>
      </top>
      <bottom style="hair">
        <color theme="0" tint="-0.499984740745262"/>
      </bottom>
      <diagonal/>
    </border>
    <border>
      <left/>
      <right style="thin">
        <color theme="0" tint="-0.499984740745262"/>
      </right>
      <top style="hair">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medium">
        <color theme="0" tint="-0.499984740745262"/>
      </right>
      <top style="medium">
        <color theme="0" tint="-0.499984740745262"/>
      </top>
      <bottom style="hair">
        <color theme="0" tint="-0.499984740745262"/>
      </bottom>
      <diagonal/>
    </border>
    <border>
      <left/>
      <right/>
      <top style="medium">
        <color theme="0" tint="-0.499984740745262"/>
      </top>
      <bottom style="medium">
        <color theme="0" tint="-0.499984740745262"/>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double">
        <color rgb="FF000000"/>
      </bottom>
      <diagonal/>
    </border>
    <border>
      <left/>
      <right style="double">
        <color indexed="64"/>
      </right>
      <top/>
      <bottom style="double">
        <color rgb="FF000000"/>
      </bottom>
      <diagonal/>
    </border>
  </borders>
  <cellStyleXfs count="100">
    <xf numFmtId="0" fontId="0" fillId="0" borderId="0">
      <alignment vertical="center"/>
    </xf>
    <xf numFmtId="0" fontId="17" fillId="0" borderId="0">
      <alignment vertical="center"/>
    </xf>
    <xf numFmtId="0" fontId="20" fillId="0" borderId="0">
      <alignment vertical="center"/>
    </xf>
    <xf numFmtId="0" fontId="20" fillId="0" borderId="0">
      <alignment vertical="center"/>
    </xf>
    <xf numFmtId="0" fontId="19" fillId="0" borderId="0">
      <alignment vertical="center"/>
    </xf>
    <xf numFmtId="0" fontId="22" fillId="0" borderId="0"/>
    <xf numFmtId="0" fontId="19" fillId="0" borderId="0">
      <alignment vertical="center"/>
    </xf>
    <xf numFmtId="0" fontId="16" fillId="0" borderId="0">
      <alignment vertical="center"/>
    </xf>
    <xf numFmtId="0" fontId="16" fillId="0" borderId="0">
      <alignment vertical="center"/>
    </xf>
    <xf numFmtId="38" fontId="22" fillId="0" borderId="0" applyFont="0" applyFill="0" applyBorder="0" applyAlignment="0" applyProtection="0"/>
    <xf numFmtId="0" fontId="15" fillId="0" borderId="0">
      <alignment vertical="center"/>
    </xf>
    <xf numFmtId="0" fontId="19" fillId="0" borderId="0">
      <alignment vertical="center"/>
    </xf>
    <xf numFmtId="0" fontId="19" fillId="0" borderId="0"/>
    <xf numFmtId="38" fontId="19" fillId="0" borderId="0" applyFont="0" applyFill="0" applyBorder="0" applyAlignment="0" applyProtection="0">
      <alignment vertical="center"/>
    </xf>
    <xf numFmtId="0" fontId="14" fillId="0" borderId="0">
      <alignment vertical="center"/>
    </xf>
    <xf numFmtId="0" fontId="19" fillId="0" borderId="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68" fillId="0" borderId="0" applyNumberFormat="0" applyFill="0" applyBorder="0" applyAlignment="0" applyProtection="0">
      <alignment vertical="center"/>
    </xf>
    <xf numFmtId="0" fontId="13" fillId="0" borderId="0">
      <alignment vertical="center"/>
    </xf>
    <xf numFmtId="38" fontId="22" fillId="0" borderId="0" applyFont="0" applyFill="0" applyBorder="0" applyAlignment="0" applyProtection="0">
      <alignment vertical="center"/>
    </xf>
    <xf numFmtId="0" fontId="13" fillId="0" borderId="0">
      <alignment vertical="center"/>
    </xf>
    <xf numFmtId="0" fontId="76" fillId="0" borderId="0">
      <alignment vertical="center"/>
    </xf>
    <xf numFmtId="38" fontId="22" fillId="0" borderId="0" applyFont="0" applyFill="0" applyBorder="0" applyAlignment="0" applyProtection="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38" fontId="19"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19" fillId="0" borderId="0"/>
    <xf numFmtId="0" fontId="87" fillId="0" borderId="0" applyNumberFormat="0" applyFill="0" applyBorder="0" applyAlignment="0" applyProtection="0">
      <alignment vertical="center"/>
    </xf>
    <xf numFmtId="0" fontId="88" fillId="0" borderId="0" applyNumberFormat="0" applyFill="0" applyBorder="0" applyAlignment="0" applyProtection="0"/>
    <xf numFmtId="0" fontId="8" fillId="0" borderId="0">
      <alignment vertical="center"/>
    </xf>
    <xf numFmtId="9" fontId="7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6" fillId="0" borderId="0">
      <alignment vertical="center"/>
    </xf>
    <xf numFmtId="0" fontId="98" fillId="0" borderId="0">
      <alignment vertical="center"/>
    </xf>
    <xf numFmtId="0" fontId="100" fillId="0" borderId="0" applyNumberFormat="0" applyFill="0" applyBorder="0" applyAlignment="0" applyProtection="0">
      <alignment vertical="center"/>
    </xf>
    <xf numFmtId="0" fontId="5" fillId="0" borderId="0">
      <alignment vertical="center"/>
    </xf>
    <xf numFmtId="0" fontId="4" fillId="0" borderId="0">
      <alignment vertical="center"/>
    </xf>
    <xf numFmtId="0" fontId="68" fillId="0" borderId="0" applyNumberForma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1025">
    <xf numFmtId="0" fontId="0" fillId="0" borderId="0" xfId="0">
      <alignment vertical="center"/>
    </xf>
    <xf numFmtId="38" fontId="40" fillId="0" borderId="0" xfId="23" applyFont="1" applyFill="1" applyBorder="1" applyAlignment="1" applyProtection="1">
      <alignment horizontal="left" vertical="center"/>
    </xf>
    <xf numFmtId="0" fontId="72" fillId="0" borderId="0" xfId="11" applyFont="1">
      <alignment vertical="center"/>
    </xf>
    <xf numFmtId="0" fontId="43" fillId="0" borderId="0" xfId="2" applyFont="1">
      <alignment vertical="center"/>
    </xf>
    <xf numFmtId="0" fontId="37" fillId="0" borderId="0" xfId="2" applyFont="1" applyAlignment="1">
      <alignment horizontal="center" vertical="center"/>
    </xf>
    <xf numFmtId="0" fontId="34" fillId="0" borderId="0" xfId="0" applyFont="1">
      <alignment vertical="center"/>
    </xf>
    <xf numFmtId="0" fontId="34" fillId="0" borderId="0" xfId="0" applyFont="1" applyAlignment="1">
      <alignment horizontal="right" vertical="center"/>
    </xf>
    <xf numFmtId="0" fontId="33" fillId="4" borderId="0" xfId="2" applyFont="1" applyFill="1">
      <alignment vertical="center"/>
    </xf>
    <xf numFmtId="0" fontId="23" fillId="0" borderId="0" xfId="0" applyFont="1">
      <alignment vertical="center"/>
    </xf>
    <xf numFmtId="0" fontId="39" fillId="0" borderId="32" xfId="0" quotePrefix="1" applyFont="1" applyBorder="1">
      <alignment vertical="center"/>
    </xf>
    <xf numFmtId="0" fontId="39" fillId="0" borderId="5" xfId="0" quotePrefix="1" applyFont="1" applyBorder="1" applyAlignment="1">
      <alignment horizontal="center" vertical="center"/>
    </xf>
    <xf numFmtId="38" fontId="33" fillId="0" borderId="0" xfId="2" applyNumberFormat="1" applyFont="1">
      <alignment vertical="center"/>
    </xf>
    <xf numFmtId="0" fontId="53" fillId="0" borderId="0" xfId="2" applyFont="1">
      <alignment vertical="center"/>
    </xf>
    <xf numFmtId="38" fontId="52" fillId="5" borderId="0" xfId="9" applyFont="1" applyFill="1" applyAlignment="1" applyProtection="1">
      <alignment horizontal="left" vertical="center"/>
    </xf>
    <xf numFmtId="0" fontId="55" fillId="0" borderId="0" xfId="2" applyFont="1" applyAlignment="1">
      <alignment horizontal="center" vertical="center"/>
    </xf>
    <xf numFmtId="0" fontId="57" fillId="0" borderId="0" xfId="2" applyFont="1" applyAlignment="1">
      <alignment horizontal="left" vertical="center"/>
    </xf>
    <xf numFmtId="0" fontId="58" fillId="0" borderId="0" xfId="2" applyFont="1" applyAlignment="1">
      <alignment horizontal="center" vertical="center"/>
    </xf>
    <xf numFmtId="0" fontId="59" fillId="0" borderId="0" xfId="2" applyFont="1" applyAlignment="1">
      <alignment horizontal="left" vertical="center"/>
    </xf>
    <xf numFmtId="0" fontId="53" fillId="0" borderId="0" xfId="2" applyFont="1" applyAlignment="1">
      <alignment horizontal="left" vertical="center"/>
    </xf>
    <xf numFmtId="0" fontId="60" fillId="0" borderId="0" xfId="2" applyFont="1">
      <alignment vertical="center"/>
    </xf>
    <xf numFmtId="0" fontId="58" fillId="0" borderId="0" xfId="2" quotePrefix="1" applyFont="1">
      <alignment vertical="center"/>
    </xf>
    <xf numFmtId="0" fontId="60" fillId="0" borderId="0" xfId="2" quotePrefix="1" applyFont="1">
      <alignment vertical="center"/>
    </xf>
    <xf numFmtId="0" fontId="61" fillId="0" borderId="0" xfId="0" applyFont="1">
      <alignment vertical="center"/>
    </xf>
    <xf numFmtId="0" fontId="62" fillId="0" borderId="0" xfId="2" applyFont="1">
      <alignment vertical="center"/>
    </xf>
    <xf numFmtId="0" fontId="57" fillId="0" borderId="0" xfId="2" applyFont="1">
      <alignment vertical="center"/>
    </xf>
    <xf numFmtId="177" fontId="64" fillId="0" borderId="0" xfId="2" applyNumberFormat="1" applyFont="1">
      <alignment vertical="center"/>
    </xf>
    <xf numFmtId="0" fontId="64" fillId="0" borderId="0" xfId="2" applyFont="1">
      <alignment vertical="center"/>
    </xf>
    <xf numFmtId="177" fontId="57" fillId="0" borderId="0" xfId="2" applyNumberFormat="1" applyFont="1">
      <alignment vertical="center"/>
    </xf>
    <xf numFmtId="177" fontId="53" fillId="0" borderId="0" xfId="2" applyNumberFormat="1" applyFont="1">
      <alignment vertical="center"/>
    </xf>
    <xf numFmtId="0" fontId="33" fillId="4" borderId="0" xfId="0" applyFont="1" applyFill="1">
      <alignment vertical="center"/>
    </xf>
    <xf numFmtId="0" fontId="34" fillId="4" borderId="0" xfId="0" applyFont="1" applyFill="1">
      <alignment vertical="center"/>
    </xf>
    <xf numFmtId="0" fontId="55" fillId="0" borderId="0" xfId="2" applyFont="1" applyAlignment="1">
      <alignment horizontal="left" vertical="center"/>
    </xf>
    <xf numFmtId="38" fontId="51" fillId="4" borderId="28" xfId="13" applyFont="1" applyFill="1" applyBorder="1" applyAlignment="1" applyProtection="1">
      <alignment vertical="center"/>
    </xf>
    <xf numFmtId="0" fontId="81" fillId="0" borderId="0" xfId="11" applyFont="1" applyAlignment="1">
      <alignment horizontal="center" vertical="center" wrapText="1"/>
    </xf>
    <xf numFmtId="0" fontId="82" fillId="0" borderId="0" xfId="11" applyFont="1" applyAlignment="1">
      <alignment horizontal="center" vertical="center" wrapText="1"/>
    </xf>
    <xf numFmtId="38" fontId="79" fillId="0" borderId="13" xfId="9" applyFont="1" applyFill="1" applyBorder="1" applyAlignment="1">
      <alignment vertical="center" wrapText="1"/>
    </xf>
    <xf numFmtId="0" fontId="19" fillId="0" borderId="8" xfId="2" applyFont="1" applyBorder="1">
      <alignment vertical="center"/>
    </xf>
    <xf numFmtId="38" fontId="79" fillId="0" borderId="0" xfId="9" applyFont="1" applyFill="1" applyBorder="1" applyAlignment="1">
      <alignment vertical="center" wrapText="1"/>
    </xf>
    <xf numFmtId="0" fontId="19" fillId="0" borderId="13" xfId="24" applyFont="1" applyBorder="1">
      <alignment vertical="center"/>
    </xf>
    <xf numFmtId="0" fontId="19" fillId="0" borderId="0" xfId="24" applyFont="1">
      <alignment vertical="center"/>
    </xf>
    <xf numFmtId="56" fontId="72" fillId="0" borderId="0" xfId="11" quotePrefix="1" applyNumberFormat="1" applyFont="1">
      <alignment vertical="center"/>
    </xf>
    <xf numFmtId="0" fontId="72" fillId="0" borderId="0" xfId="11" applyFont="1" applyAlignment="1">
      <alignment vertical="center" wrapText="1"/>
    </xf>
    <xf numFmtId="0" fontId="66" fillId="3" borderId="4" xfId="0" applyFont="1" applyFill="1" applyBorder="1" applyAlignment="1" applyProtection="1">
      <alignment horizontal="center" vertical="center"/>
      <protection locked="0"/>
    </xf>
    <xf numFmtId="0" fontId="0" fillId="0" borderId="4" xfId="0" applyBorder="1">
      <alignment vertical="center"/>
    </xf>
    <xf numFmtId="0" fontId="43" fillId="4" borderId="0" xfId="2" applyFont="1" applyFill="1">
      <alignment vertical="center"/>
    </xf>
    <xf numFmtId="0" fontId="35" fillId="4" borderId="0" xfId="2" applyFont="1" applyFill="1">
      <alignment vertical="center"/>
    </xf>
    <xf numFmtId="0" fontId="35" fillId="4" borderId="0" xfId="2" quotePrefix="1" applyFont="1" applyFill="1">
      <alignment vertical="center"/>
    </xf>
    <xf numFmtId="0" fontId="34" fillId="4" borderId="0" xfId="0" applyFont="1" applyFill="1" applyAlignment="1">
      <alignment horizontal="right" vertical="center"/>
    </xf>
    <xf numFmtId="0" fontId="47" fillId="4" borderId="0" xfId="24" applyFont="1" applyFill="1" applyAlignment="1">
      <alignment vertical="center" wrapText="1"/>
    </xf>
    <xf numFmtId="0" fontId="48" fillId="4" borderId="0" xfId="2" applyFont="1" applyFill="1">
      <alignment vertical="center"/>
    </xf>
    <xf numFmtId="0" fontId="38" fillId="4" borderId="0" xfId="0" applyFont="1" applyFill="1">
      <alignment vertical="center"/>
    </xf>
    <xf numFmtId="0" fontId="39" fillId="4" borderId="0" xfId="0" applyFont="1" applyFill="1">
      <alignment vertical="center"/>
    </xf>
    <xf numFmtId="0" fontId="37" fillId="4" borderId="0" xfId="2" applyFont="1" applyFill="1" applyAlignment="1">
      <alignment horizontal="center" vertical="center"/>
    </xf>
    <xf numFmtId="0" fontId="46" fillId="4" borderId="0" xfId="2" applyFont="1" applyFill="1" applyAlignment="1">
      <alignment vertical="center" wrapText="1"/>
    </xf>
    <xf numFmtId="0" fontId="43" fillId="4" borderId="28" xfId="2" applyFont="1" applyFill="1" applyBorder="1">
      <alignment vertical="center"/>
    </xf>
    <xf numFmtId="0" fontId="34" fillId="4" borderId="28" xfId="0" applyFont="1" applyFill="1" applyBorder="1" applyAlignment="1">
      <alignment horizontal="right" vertical="center"/>
    </xf>
    <xf numFmtId="0" fontId="31" fillId="0" borderId="0" xfId="0" applyFont="1">
      <alignment vertical="center"/>
    </xf>
    <xf numFmtId="0" fontId="85" fillId="0" borderId="0" xfId="0" applyFont="1">
      <alignment vertical="center"/>
    </xf>
    <xf numFmtId="0" fontId="76" fillId="0" borderId="0" xfId="25">
      <alignment vertical="center"/>
    </xf>
    <xf numFmtId="0" fontId="27" fillId="0" borderId="0" xfId="2" applyFont="1">
      <alignment vertical="center"/>
    </xf>
    <xf numFmtId="0" fontId="89" fillId="0" borderId="0" xfId="2" applyFont="1">
      <alignment vertical="center"/>
    </xf>
    <xf numFmtId="0" fontId="90" fillId="0" borderId="0" xfId="2" applyFont="1">
      <alignment vertical="center"/>
    </xf>
    <xf numFmtId="0" fontId="91" fillId="4" borderId="0" xfId="2" applyFont="1" applyFill="1">
      <alignment vertical="center"/>
    </xf>
    <xf numFmtId="0" fontId="92" fillId="4" borderId="0" xfId="2" applyFont="1" applyFill="1">
      <alignment vertical="center"/>
    </xf>
    <xf numFmtId="0" fontId="94" fillId="4" borderId="0" xfId="2" applyFont="1" applyFill="1">
      <alignment vertical="center"/>
    </xf>
    <xf numFmtId="0" fontId="95" fillId="0" borderId="0" xfId="11" applyFont="1">
      <alignment vertical="center"/>
    </xf>
    <xf numFmtId="0" fontId="95" fillId="0" borderId="0" xfId="11" applyFont="1" applyAlignment="1">
      <alignment vertical="center" wrapText="1"/>
    </xf>
    <xf numFmtId="0" fontId="40" fillId="0" borderId="0" xfId="57" applyFont="1">
      <alignment vertical="center"/>
    </xf>
    <xf numFmtId="0" fontId="69" fillId="0" borderId="0" xfId="57" applyFont="1">
      <alignment vertical="center"/>
    </xf>
    <xf numFmtId="0" fontId="70" fillId="0" borderId="0" xfId="57" applyFont="1">
      <alignment vertical="center"/>
    </xf>
    <xf numFmtId="0" fontId="6" fillId="0" borderId="0" xfId="57">
      <alignment vertical="center"/>
    </xf>
    <xf numFmtId="20" fontId="40" fillId="0" borderId="0" xfId="57" applyNumberFormat="1" applyFont="1">
      <alignment vertical="center"/>
    </xf>
    <xf numFmtId="0" fontId="40" fillId="0" borderId="0" xfId="57" applyFont="1" applyAlignment="1">
      <alignment horizontal="right" vertical="center"/>
    </xf>
    <xf numFmtId="178" fontId="40" fillId="0" borderId="0" xfId="57" applyNumberFormat="1" applyFont="1">
      <alignment vertical="center"/>
    </xf>
    <xf numFmtId="177" fontId="40" fillId="0" borderId="0" xfId="57" applyNumberFormat="1" applyFont="1" applyAlignment="1">
      <alignment horizontal="left" vertical="center"/>
    </xf>
    <xf numFmtId="176" fontId="40" fillId="3" borderId="4" xfId="57" applyNumberFormat="1" applyFont="1" applyFill="1" applyBorder="1" applyAlignment="1" applyProtection="1">
      <alignment horizontal="right" vertical="center"/>
      <protection locked="0"/>
    </xf>
    <xf numFmtId="176" fontId="40" fillId="3" borderId="4" xfId="57" applyNumberFormat="1" applyFont="1" applyFill="1" applyBorder="1" applyProtection="1">
      <alignment vertical="center"/>
      <protection locked="0"/>
    </xf>
    <xf numFmtId="179" fontId="40" fillId="0" borderId="0" xfId="57" applyNumberFormat="1" applyFont="1">
      <alignment vertical="center"/>
    </xf>
    <xf numFmtId="0" fontId="65" fillId="0" borderId="0" xfId="57" applyFont="1" applyAlignment="1">
      <alignment vertical="center" wrapText="1"/>
    </xf>
    <xf numFmtId="0" fontId="28" fillId="0" borderId="0" xfId="57" applyFont="1" applyAlignment="1">
      <alignment vertical="center" wrapText="1"/>
    </xf>
    <xf numFmtId="0" fontId="65" fillId="0" borderId="0" xfId="57" quotePrefix="1" applyFont="1">
      <alignment vertical="center"/>
    </xf>
    <xf numFmtId="0" fontId="40" fillId="0" borderId="0" xfId="57" quotePrefix="1" applyFont="1">
      <alignment vertical="center"/>
    </xf>
    <xf numFmtId="0" fontId="40" fillId="0" borderId="0" xfId="57" applyFont="1" applyAlignment="1">
      <alignment vertical="center" wrapText="1"/>
    </xf>
    <xf numFmtId="0" fontId="40" fillId="0" borderId="0" xfId="57" applyFont="1" applyAlignment="1">
      <alignment horizontal="center" vertical="center" wrapText="1"/>
    </xf>
    <xf numFmtId="0" fontId="32" fillId="0" borderId="0" xfId="57" applyFont="1">
      <alignment vertical="center"/>
    </xf>
    <xf numFmtId="0" fontId="30" fillId="0" borderId="0" xfId="57" applyFont="1" applyAlignment="1">
      <alignment vertical="top" wrapText="1"/>
    </xf>
    <xf numFmtId="0" fontId="65" fillId="0" borderId="0" xfId="57" applyFont="1" applyAlignment="1">
      <alignment horizontal="left" vertical="center"/>
    </xf>
    <xf numFmtId="0" fontId="32" fillId="0" borderId="0" xfId="57" applyFont="1" applyAlignment="1">
      <alignment vertical="top" wrapText="1"/>
    </xf>
    <xf numFmtId="0" fontId="40" fillId="0" borderId="42" xfId="57" applyFont="1" applyBorder="1">
      <alignment vertical="center"/>
    </xf>
    <xf numFmtId="0" fontId="40" fillId="0" borderId="4" xfId="57" applyFont="1" applyBorder="1">
      <alignment vertical="center"/>
    </xf>
    <xf numFmtId="0" fontId="40" fillId="0" borderId="43" xfId="57" applyFont="1" applyBorder="1">
      <alignment vertical="center"/>
    </xf>
    <xf numFmtId="0" fontId="40" fillId="0" borderId="4" xfId="57" applyFont="1" applyBorder="1" applyAlignment="1">
      <alignment vertical="top"/>
    </xf>
    <xf numFmtId="0" fontId="40" fillId="0" borderId="44" xfId="57" applyFont="1" applyBorder="1">
      <alignment vertical="center"/>
    </xf>
    <xf numFmtId="0" fontId="40" fillId="0" borderId="42" xfId="57" applyFont="1" applyBorder="1" applyAlignment="1">
      <alignment vertical="top"/>
    </xf>
    <xf numFmtId="0" fontId="40" fillId="0" borderId="44" xfId="57" applyFont="1" applyBorder="1" applyAlignment="1">
      <alignment vertical="top"/>
    </xf>
    <xf numFmtId="0" fontId="78" fillId="0" borderId="28" xfId="2" applyFont="1" applyBorder="1">
      <alignment vertical="center"/>
    </xf>
    <xf numFmtId="0" fontId="0" fillId="0" borderId="0" xfId="0" applyAlignment="1">
      <alignment vertical="center" wrapText="1"/>
    </xf>
    <xf numFmtId="0" fontId="60" fillId="0" borderId="0" xfId="2" applyFont="1" applyAlignment="1">
      <alignment horizontal="center" vertical="center"/>
    </xf>
    <xf numFmtId="0" fontId="62" fillId="0" borderId="0" xfId="2" applyFont="1" applyAlignment="1">
      <alignment horizontal="left" vertical="center"/>
    </xf>
    <xf numFmtId="0" fontId="53" fillId="0" borderId="0" xfId="2" quotePrefix="1" applyFont="1">
      <alignment vertical="center"/>
    </xf>
    <xf numFmtId="0" fontId="19" fillId="0" borderId="0" xfId="15">
      <alignment vertical="center"/>
    </xf>
    <xf numFmtId="0" fontId="95" fillId="0" borderId="0" xfId="15" applyFont="1">
      <alignment vertical="center"/>
    </xf>
    <xf numFmtId="38" fontId="28" fillId="5" borderId="0" xfId="26" applyFont="1" applyFill="1" applyAlignment="1" applyProtection="1">
      <alignment horizontal="left" vertical="top"/>
    </xf>
    <xf numFmtId="0" fontId="114" fillId="0" borderId="0" xfId="15" applyFont="1" applyAlignment="1">
      <alignment vertical="center" wrapText="1"/>
    </xf>
    <xf numFmtId="38" fontId="79" fillId="0" borderId="13" xfId="26" applyFont="1" applyFill="1" applyBorder="1" applyAlignment="1" applyProtection="1">
      <alignment vertical="center" wrapText="1"/>
    </xf>
    <xf numFmtId="0" fontId="114" fillId="0" borderId="0" xfId="15" applyFont="1" applyAlignment="1">
      <alignment horizontal="center" vertical="center" wrapText="1"/>
    </xf>
    <xf numFmtId="38" fontId="29" fillId="4" borderId="0" xfId="26" applyFont="1" applyFill="1" applyBorder="1" applyAlignment="1" applyProtection="1">
      <alignment horizontal="center" vertical="center" wrapText="1"/>
    </xf>
    <xf numFmtId="0" fontId="19" fillId="4" borderId="0" xfId="15" applyFill="1">
      <alignment vertical="center"/>
    </xf>
    <xf numFmtId="0" fontId="115" fillId="0" borderId="0" xfId="15" applyFont="1">
      <alignment vertical="center"/>
    </xf>
    <xf numFmtId="0" fontId="116" fillId="0" borderId="0" xfId="15" applyFont="1">
      <alignment vertical="center"/>
    </xf>
    <xf numFmtId="0" fontId="31" fillId="0" borderId="0" xfId="15" applyFont="1">
      <alignment vertical="center"/>
    </xf>
    <xf numFmtId="49" fontId="30" fillId="3" borderId="53" xfId="0" applyNumberFormat="1" applyFont="1" applyFill="1" applyBorder="1" applyAlignment="1" applyProtection="1">
      <alignment horizontal="left" vertical="center" wrapText="1"/>
      <protection locked="0"/>
    </xf>
    <xf numFmtId="0" fontId="30" fillId="3" borderId="70" xfId="0" applyFont="1" applyFill="1" applyBorder="1" applyAlignment="1" applyProtection="1">
      <alignment horizontal="left" vertical="center" wrapText="1"/>
      <protection locked="0"/>
    </xf>
    <xf numFmtId="0" fontId="30" fillId="3" borderId="75" xfId="0" applyFont="1" applyFill="1" applyBorder="1" applyAlignment="1" applyProtection="1">
      <alignment horizontal="left" vertical="center" wrapText="1"/>
      <protection locked="0"/>
    </xf>
    <xf numFmtId="0" fontId="30" fillId="3" borderId="79" xfId="0" applyFont="1" applyFill="1" applyBorder="1" applyAlignment="1" applyProtection="1">
      <alignment horizontal="left" vertical="center" wrapText="1"/>
      <protection locked="0"/>
    </xf>
    <xf numFmtId="0" fontId="30" fillId="3" borderId="53" xfId="0" applyFont="1" applyFill="1" applyBorder="1" applyAlignment="1" applyProtection="1">
      <alignment horizontal="left" vertical="center" wrapText="1"/>
      <protection locked="0"/>
    </xf>
    <xf numFmtId="14" fontId="30" fillId="3" borderId="70" xfId="0" applyNumberFormat="1" applyFont="1" applyFill="1" applyBorder="1" applyAlignment="1" applyProtection="1">
      <alignment horizontal="left" vertical="center" wrapText="1"/>
      <protection locked="0"/>
    </xf>
    <xf numFmtId="0" fontId="30" fillId="3" borderId="114" xfId="0" applyFont="1" applyFill="1" applyBorder="1" applyAlignment="1" applyProtection="1">
      <alignment horizontal="left" vertical="center" wrapText="1"/>
      <protection locked="0"/>
    </xf>
    <xf numFmtId="14" fontId="30" fillId="3" borderId="75" xfId="0" applyNumberFormat="1" applyFont="1" applyFill="1" applyBorder="1" applyAlignment="1" applyProtection="1">
      <alignment horizontal="left" vertical="center" wrapText="1"/>
      <protection locked="0"/>
    </xf>
    <xf numFmtId="14" fontId="30" fillId="3" borderId="113" xfId="0" applyNumberFormat="1" applyFont="1" applyFill="1" applyBorder="1" applyAlignment="1" applyProtection="1">
      <alignment horizontal="left" vertical="center" wrapText="1"/>
      <protection locked="0"/>
    </xf>
    <xf numFmtId="177" fontId="30" fillId="3" borderId="53" xfId="0" applyNumberFormat="1" applyFont="1" applyFill="1" applyBorder="1" applyAlignment="1" applyProtection="1">
      <alignment horizontal="left" vertical="center" wrapText="1"/>
      <protection locked="0"/>
    </xf>
    <xf numFmtId="180" fontId="30" fillId="3" borderId="111" xfId="0" applyNumberFormat="1" applyFont="1" applyFill="1" applyBorder="1" applyAlignment="1" applyProtection="1">
      <alignment horizontal="left" vertical="center" wrapText="1"/>
      <protection locked="0"/>
    </xf>
    <xf numFmtId="0" fontId="66" fillId="3" borderId="5" xfId="0" applyFont="1" applyFill="1" applyBorder="1" applyAlignment="1" applyProtection="1">
      <alignment horizontal="center" vertical="center"/>
      <protection locked="0"/>
    </xf>
    <xf numFmtId="38" fontId="23" fillId="0" borderId="0" xfId="9" applyFont="1" applyFill="1" applyBorder="1" applyAlignment="1" applyProtection="1">
      <alignment vertical="center" wrapText="1"/>
    </xf>
    <xf numFmtId="0" fontId="30" fillId="0" borderId="0" xfId="58" applyFont="1" applyAlignment="1">
      <alignment horizontal="left" vertical="center" wrapText="1"/>
    </xf>
    <xf numFmtId="0" fontId="101" fillId="0" borderId="0" xfId="58" applyFont="1" applyAlignment="1">
      <alignment horizontal="center" vertical="center"/>
    </xf>
    <xf numFmtId="0" fontId="106" fillId="17" borderId="49" xfId="58" applyFont="1" applyFill="1" applyBorder="1" applyAlignment="1">
      <alignment horizontal="center" vertical="center"/>
    </xf>
    <xf numFmtId="0" fontId="107" fillId="0" borderId="54" xfId="58" applyFont="1" applyBorder="1" applyAlignment="1">
      <alignment horizontal="center" vertical="center"/>
    </xf>
    <xf numFmtId="0" fontId="107" fillId="0" borderId="55" xfId="58" applyFont="1" applyBorder="1" applyAlignment="1">
      <alignment horizontal="center" vertical="center"/>
    </xf>
    <xf numFmtId="0" fontId="107" fillId="0" borderId="84" xfId="58" applyFont="1" applyBorder="1" applyAlignment="1">
      <alignment horizontal="center" vertical="center"/>
    </xf>
    <xf numFmtId="0" fontId="107" fillId="0" borderId="0" xfId="58" applyFont="1" applyAlignment="1">
      <alignment horizontal="center" vertical="center"/>
    </xf>
    <xf numFmtId="0" fontId="107" fillId="0" borderId="102" xfId="58" applyFont="1" applyBorder="1" applyAlignment="1">
      <alignment horizontal="center" vertical="center"/>
    </xf>
    <xf numFmtId="0" fontId="107" fillId="0" borderId="103" xfId="58" applyFont="1" applyBorder="1" applyAlignment="1">
      <alignment horizontal="center" vertical="center"/>
    </xf>
    <xf numFmtId="0" fontId="107" fillId="0" borderId="107" xfId="58" applyFont="1" applyBorder="1" applyAlignment="1">
      <alignment horizontal="center" vertical="center"/>
    </xf>
    <xf numFmtId="0" fontId="113" fillId="0" borderId="0" xfId="58" applyFont="1" applyAlignment="1">
      <alignment horizontal="center" vertical="center"/>
    </xf>
    <xf numFmtId="0" fontId="67" fillId="0" borderId="0" xfId="0" applyFont="1">
      <alignment vertical="center"/>
    </xf>
    <xf numFmtId="0" fontId="86" fillId="0" borderId="0" xfId="0" applyFont="1">
      <alignment vertical="center"/>
    </xf>
    <xf numFmtId="0" fontId="93" fillId="0" borderId="0" xfId="0" applyFont="1">
      <alignment vertical="center"/>
    </xf>
    <xf numFmtId="0" fontId="66" fillId="0" borderId="0" xfId="0" applyFont="1">
      <alignment vertical="center"/>
    </xf>
    <xf numFmtId="0" fontId="66" fillId="0" borderId="4" xfId="0" applyFont="1" applyBorder="1" applyAlignment="1">
      <alignment horizontal="center" vertical="center"/>
    </xf>
    <xf numFmtId="0" fontId="67" fillId="0" borderId="0" xfId="0" applyFont="1" applyAlignment="1">
      <alignment vertical="center" wrapText="1"/>
    </xf>
    <xf numFmtId="0" fontId="67" fillId="3" borderId="4" xfId="0" applyFont="1" applyFill="1" applyBorder="1" applyAlignment="1">
      <alignment horizontal="center" vertical="center" wrapText="1"/>
    </xf>
    <xf numFmtId="0" fontId="67" fillId="2" borderId="4" xfId="0" applyFont="1" applyFill="1" applyBorder="1" applyAlignment="1">
      <alignment horizontal="center" vertical="center"/>
    </xf>
    <xf numFmtId="0" fontId="66" fillId="0" borderId="4" xfId="0" applyFont="1" applyBorder="1">
      <alignment vertical="center"/>
    </xf>
    <xf numFmtId="0" fontId="66" fillId="0" borderId="4" xfId="0" applyFont="1" applyBorder="1" applyAlignment="1">
      <alignment horizontal="left" vertical="center" wrapText="1"/>
    </xf>
    <xf numFmtId="0" fontId="66" fillId="0" borderId="4" xfId="0" applyFont="1" applyBorder="1" applyAlignment="1">
      <alignment vertical="center" wrapText="1"/>
    </xf>
    <xf numFmtId="0" fontId="66" fillId="0" borderId="5" xfId="0" applyFont="1" applyBorder="1">
      <alignment vertical="center"/>
    </xf>
    <xf numFmtId="0" fontId="68" fillId="0" borderId="8" xfId="21" quotePrefix="1" applyFill="1" applyBorder="1" applyProtection="1">
      <alignment vertical="center"/>
    </xf>
    <xf numFmtId="0" fontId="66" fillId="0" borderId="8" xfId="0" applyFont="1" applyBorder="1">
      <alignment vertical="center"/>
    </xf>
    <xf numFmtId="0" fontId="68" fillId="0" borderId="0" xfId="21" quotePrefix="1" applyFill="1" applyBorder="1" applyProtection="1">
      <alignment vertical="center"/>
    </xf>
    <xf numFmtId="0" fontId="66" fillId="22" borderId="0" xfId="0" applyFont="1" applyFill="1" applyAlignment="1">
      <alignment horizontal="center" vertical="center"/>
    </xf>
    <xf numFmtId="0" fontId="30" fillId="0" borderId="0" xfId="58" applyFont="1">
      <alignment vertical="center"/>
    </xf>
    <xf numFmtId="49" fontId="30" fillId="0" borderId="0" xfId="58" applyNumberFormat="1" applyFont="1" applyAlignment="1">
      <alignment horizontal="center" vertical="center"/>
    </xf>
    <xf numFmtId="0" fontId="30" fillId="0" borderId="0" xfId="58" applyFont="1" applyAlignment="1">
      <alignment vertical="center" wrapText="1"/>
    </xf>
    <xf numFmtId="0" fontId="101" fillId="0" borderId="0" xfId="58" applyFont="1">
      <alignment vertical="center"/>
    </xf>
    <xf numFmtId="0" fontId="30" fillId="0" borderId="0" xfId="58" applyFont="1" applyAlignment="1">
      <alignment horizontal="center" vertical="center"/>
    </xf>
    <xf numFmtId="0" fontId="102" fillId="4" borderId="0" xfId="58" applyFont="1" applyFill="1" applyAlignment="1">
      <alignment horizontal="centerContinuous" vertical="center"/>
    </xf>
    <xf numFmtId="49" fontId="102" fillId="4" borderId="0" xfId="58" applyNumberFormat="1" applyFont="1" applyFill="1" applyAlignment="1">
      <alignment horizontal="centerContinuous" vertical="center"/>
    </xf>
    <xf numFmtId="0" fontId="102" fillId="4" borderId="0" xfId="58" applyFont="1" applyFill="1" applyAlignment="1">
      <alignment horizontal="centerContinuous" vertical="center" wrapText="1"/>
    </xf>
    <xf numFmtId="0" fontId="101" fillId="4" borderId="0" xfId="58" applyFont="1" applyFill="1" applyAlignment="1">
      <alignment horizontal="center" vertical="center"/>
    </xf>
    <xf numFmtId="0" fontId="30" fillId="0" borderId="0" xfId="58" applyFont="1" applyAlignment="1">
      <alignment horizontal="left" vertical="center"/>
    </xf>
    <xf numFmtId="0" fontId="103" fillId="16" borderId="0" xfId="58" applyFont="1" applyFill="1" applyAlignment="1">
      <alignment horizontal="left" vertical="center"/>
    </xf>
    <xf numFmtId="49" fontId="30" fillId="16" borderId="0" xfId="58" applyNumberFormat="1" applyFont="1" applyFill="1" applyAlignment="1">
      <alignment horizontal="center" vertical="center"/>
    </xf>
    <xf numFmtId="0" fontId="30" fillId="16" borderId="0" xfId="58" applyFont="1" applyFill="1">
      <alignment vertical="center"/>
    </xf>
    <xf numFmtId="0" fontId="30" fillId="16" borderId="0" xfId="58" applyFont="1" applyFill="1" applyAlignment="1">
      <alignment vertical="center" wrapText="1"/>
    </xf>
    <xf numFmtId="0" fontId="30" fillId="16" borderId="0" xfId="58" applyFont="1" applyFill="1" applyAlignment="1">
      <alignment horizontal="left" vertical="center" wrapText="1"/>
    </xf>
    <xf numFmtId="0" fontId="30" fillId="16" borderId="0" xfId="58" applyFont="1" applyFill="1" applyAlignment="1">
      <alignment horizontal="left" vertical="center"/>
    </xf>
    <xf numFmtId="49" fontId="30" fillId="16" borderId="0" xfId="58" applyNumberFormat="1" applyFont="1" applyFill="1" applyAlignment="1">
      <alignment horizontal="left" vertical="center"/>
    </xf>
    <xf numFmtId="0" fontId="103" fillId="0" borderId="0" xfId="58" applyFont="1" applyAlignment="1">
      <alignment horizontal="left" vertical="center"/>
    </xf>
    <xf numFmtId="49" fontId="30" fillId="0" borderId="0" xfId="58" applyNumberFormat="1" applyFont="1" applyAlignment="1">
      <alignment horizontal="left" vertical="center"/>
    </xf>
    <xf numFmtId="0" fontId="30" fillId="3" borderId="0" xfId="58" applyFont="1" applyFill="1" applyAlignment="1">
      <alignment horizontal="left" vertical="center"/>
    </xf>
    <xf numFmtId="0" fontId="65" fillId="0" borderId="0" xfId="58" applyFont="1" applyAlignment="1">
      <alignment horizontal="left"/>
    </xf>
    <xf numFmtId="49" fontId="65" fillId="0" borderId="0" xfId="58" applyNumberFormat="1" applyFont="1" applyAlignment="1">
      <alignment horizontal="left"/>
    </xf>
    <xf numFmtId="0" fontId="74" fillId="0" borderId="0" xfId="58" applyFont="1" applyAlignment="1">
      <alignment horizontal="center" vertical="center"/>
    </xf>
    <xf numFmtId="0" fontId="74" fillId="0" borderId="0" xfId="58" applyFont="1" applyAlignment="1">
      <alignment horizontal="center" vertical="center" wrapText="1"/>
    </xf>
    <xf numFmtId="0" fontId="74" fillId="17" borderId="45" xfId="58" applyFont="1" applyFill="1" applyBorder="1" applyAlignment="1">
      <alignment horizontal="center" vertical="center" wrapText="1"/>
    </xf>
    <xf numFmtId="49" fontId="74" fillId="17" borderId="46" xfId="58" applyNumberFormat="1" applyFont="1" applyFill="1" applyBorder="1" applyAlignment="1">
      <alignment horizontal="centerContinuous" vertical="center" wrapText="1"/>
    </xf>
    <xf numFmtId="0" fontId="74" fillId="17" borderId="46" xfId="58" applyFont="1" applyFill="1" applyBorder="1" applyAlignment="1">
      <alignment horizontal="centerContinuous" vertical="center"/>
    </xf>
    <xf numFmtId="0" fontId="74" fillId="17" borderId="47" xfId="58" applyFont="1" applyFill="1" applyBorder="1" applyAlignment="1">
      <alignment horizontal="centerContinuous" vertical="center" wrapText="1"/>
    </xf>
    <xf numFmtId="0" fontId="106" fillId="21" borderId="48" xfId="58" applyFont="1" applyFill="1" applyBorder="1" applyAlignment="1">
      <alignment horizontal="center" vertical="center" wrapText="1"/>
    </xf>
    <xf numFmtId="0" fontId="30" fillId="0" borderId="50" xfId="58" applyFont="1" applyBorder="1" applyAlignment="1">
      <alignment horizontal="center" vertical="center" wrapText="1"/>
    </xf>
    <xf numFmtId="49" fontId="30" fillId="0" borderId="51" xfId="58" applyNumberFormat="1" applyFont="1" applyBorder="1" applyAlignment="1">
      <alignment horizontal="left" vertical="center" wrapText="1" indent="2"/>
    </xf>
    <xf numFmtId="0" fontId="30" fillId="0" borderId="51" xfId="58" applyFont="1" applyBorder="1" applyAlignment="1">
      <alignment horizontal="left" vertical="center" wrapText="1"/>
    </xf>
    <xf numFmtId="0" fontId="30" fillId="0" borderId="56" xfId="58" applyFont="1" applyBorder="1" applyAlignment="1">
      <alignment horizontal="center" vertical="center" wrapText="1"/>
    </xf>
    <xf numFmtId="49" fontId="30" fillId="0" borderId="57" xfId="58" applyNumberFormat="1" applyFont="1" applyBorder="1" applyAlignment="1">
      <alignment horizontal="left" vertical="center" wrapText="1" indent="2"/>
    </xf>
    <xf numFmtId="0" fontId="30" fillId="0" borderId="59" xfId="58" applyFont="1" applyBorder="1" applyAlignment="1">
      <alignment horizontal="left" vertical="center" wrapText="1"/>
    </xf>
    <xf numFmtId="0" fontId="30" fillId="0" borderId="61" xfId="58" applyFont="1" applyBorder="1" applyAlignment="1">
      <alignment horizontal="center" vertical="center" wrapText="1"/>
    </xf>
    <xf numFmtId="49" fontId="30" fillId="0" borderId="62" xfId="58" applyNumberFormat="1" applyFont="1" applyBorder="1" applyAlignment="1">
      <alignment horizontal="left" vertical="center" wrapText="1" indent="2"/>
    </xf>
    <xf numFmtId="0" fontId="30" fillId="0" borderId="64" xfId="58" applyFont="1" applyBorder="1" applyAlignment="1">
      <alignment horizontal="left" vertical="center" wrapText="1"/>
    </xf>
    <xf numFmtId="0" fontId="30" fillId="0" borderId="66" xfId="58" applyFont="1" applyBorder="1" applyAlignment="1">
      <alignment horizontal="center" vertical="center" wrapText="1"/>
    </xf>
    <xf numFmtId="49" fontId="30" fillId="0" borderId="67" xfId="58" applyNumberFormat="1" applyFont="1" applyBorder="1" applyAlignment="1">
      <alignment horizontal="left" vertical="center" wrapText="1" indent="2"/>
    </xf>
    <xf numFmtId="0" fontId="30" fillId="0" borderId="69" xfId="58" applyFont="1" applyBorder="1" applyAlignment="1">
      <alignment horizontal="left" vertical="center" wrapText="1"/>
    </xf>
    <xf numFmtId="0" fontId="30" fillId="0" borderId="71" xfId="58" applyFont="1" applyBorder="1" applyAlignment="1">
      <alignment horizontal="center" vertical="center" wrapText="1"/>
    </xf>
    <xf numFmtId="49" fontId="30" fillId="0" borderId="72" xfId="58" applyNumberFormat="1" applyFont="1" applyBorder="1" applyAlignment="1">
      <alignment horizontal="left" vertical="center" wrapText="1" indent="2"/>
    </xf>
    <xf numFmtId="0" fontId="30" fillId="0" borderId="74" xfId="58" applyFont="1" applyBorder="1" applyAlignment="1">
      <alignment horizontal="left" vertical="center" wrapText="1"/>
    </xf>
    <xf numFmtId="0" fontId="30" fillId="0" borderId="76" xfId="58" applyFont="1" applyBorder="1" applyAlignment="1">
      <alignment horizontal="center" vertical="center" wrapText="1"/>
    </xf>
    <xf numFmtId="0" fontId="30" fillId="0" borderId="80" xfId="58" applyFont="1" applyBorder="1" applyAlignment="1">
      <alignment horizontal="center" vertical="center" wrapText="1"/>
    </xf>
    <xf numFmtId="49" fontId="30" fillId="0" borderId="81" xfId="58" applyNumberFormat="1" applyFont="1" applyBorder="1" applyAlignment="1">
      <alignment horizontal="left" vertical="center" wrapText="1" indent="2"/>
    </xf>
    <xf numFmtId="0" fontId="30" fillId="0" borderId="83" xfId="58" applyFont="1" applyBorder="1" applyAlignment="1">
      <alignment horizontal="left" vertical="center" wrapText="1"/>
    </xf>
    <xf numFmtId="0" fontId="74" fillId="17" borderId="85" xfId="58" applyFont="1" applyFill="1" applyBorder="1" applyAlignment="1">
      <alignment horizontal="center" vertical="center" wrapText="1"/>
    </xf>
    <xf numFmtId="49" fontId="74" fillId="17" borderId="86" xfId="58" applyNumberFormat="1" applyFont="1" applyFill="1" applyBorder="1" applyAlignment="1">
      <alignment horizontal="center" vertical="center" wrapText="1"/>
    </xf>
    <xf numFmtId="0" fontId="74" fillId="17" borderId="86" xfId="58" applyFont="1" applyFill="1" applyBorder="1" applyAlignment="1">
      <alignment horizontal="center" vertical="center"/>
    </xf>
    <xf numFmtId="0" fontId="109" fillId="0" borderId="0" xfId="58" applyFont="1">
      <alignment vertical="center"/>
    </xf>
    <xf numFmtId="0" fontId="30" fillId="0" borderId="57" xfId="58" applyFont="1" applyBorder="1" applyAlignment="1">
      <alignment horizontal="left" vertical="center" wrapText="1"/>
    </xf>
    <xf numFmtId="0" fontId="30" fillId="0" borderId="67" xfId="58" applyFont="1" applyBorder="1" applyAlignment="1">
      <alignment horizontal="left" vertical="center" wrapText="1"/>
    </xf>
    <xf numFmtId="0" fontId="30" fillId="0" borderId="87" xfId="58" applyFont="1" applyBorder="1" applyAlignment="1">
      <alignment horizontal="left" vertical="center" wrapText="1"/>
    </xf>
    <xf numFmtId="0" fontId="30" fillId="0" borderId="56" xfId="58" applyFont="1" applyBorder="1" applyAlignment="1">
      <alignment horizontal="center" vertical="center"/>
    </xf>
    <xf numFmtId="0" fontId="30" fillId="0" borderId="72" xfId="58" applyFont="1" applyBorder="1" applyAlignment="1">
      <alignment horizontal="left" vertical="center" wrapText="1"/>
    </xf>
    <xf numFmtId="0" fontId="110" fillId="0" borderId="89" xfId="58" applyFont="1" applyBorder="1" applyAlignment="1">
      <alignment horizontal="left" wrapText="1"/>
    </xf>
    <xf numFmtId="49" fontId="74" fillId="17" borderId="86" xfId="58" applyNumberFormat="1" applyFont="1" applyFill="1" applyBorder="1" applyAlignment="1">
      <alignment horizontal="centerContinuous" vertical="center" wrapText="1"/>
    </xf>
    <xf numFmtId="0" fontId="74" fillId="17" borderId="86" xfId="58" applyFont="1" applyFill="1" applyBorder="1" applyAlignment="1">
      <alignment horizontal="centerContinuous" vertical="center"/>
    </xf>
    <xf numFmtId="0" fontId="74" fillId="17" borderId="90" xfId="58" applyFont="1" applyFill="1" applyBorder="1" applyAlignment="1">
      <alignment horizontal="center" vertical="center" wrapText="1"/>
    </xf>
    <xf numFmtId="49" fontId="30" fillId="0" borderId="91" xfId="58" applyNumberFormat="1" applyFont="1" applyBorder="1" applyAlignment="1">
      <alignment horizontal="left" vertical="center" wrapText="1" indent="2"/>
    </xf>
    <xf numFmtId="49" fontId="30" fillId="0" borderId="77" xfId="58" applyNumberFormat="1" applyFont="1" applyBorder="1" applyAlignment="1">
      <alignment horizontal="left" vertical="center" wrapText="1" indent="2"/>
    </xf>
    <xf numFmtId="49" fontId="30" fillId="0" borderId="52" xfId="58" applyNumberFormat="1" applyFont="1" applyBorder="1" applyAlignment="1">
      <alignment horizontal="left" vertical="center" wrapText="1" indent="2"/>
    </xf>
    <xf numFmtId="49" fontId="30" fillId="0" borderId="58" xfId="58" applyNumberFormat="1" applyFont="1" applyBorder="1" applyAlignment="1">
      <alignment horizontal="left" vertical="center" wrapText="1" indent="2"/>
    </xf>
    <xf numFmtId="49" fontId="30" fillId="0" borderId="73" xfId="58" applyNumberFormat="1" applyFont="1" applyBorder="1" applyAlignment="1">
      <alignment horizontal="left" vertical="center" wrapText="1" indent="2"/>
    </xf>
    <xf numFmtId="0" fontId="30" fillId="0" borderId="94" xfId="58" applyFont="1" applyBorder="1" applyAlignment="1">
      <alignment horizontal="center" vertical="center" wrapText="1"/>
    </xf>
    <xf numFmtId="49" fontId="30" fillId="0" borderId="95" xfId="58" applyNumberFormat="1" applyFont="1" applyBorder="1" applyAlignment="1">
      <alignment horizontal="left" vertical="center" wrapText="1" indent="2"/>
    </xf>
    <xf numFmtId="0" fontId="74" fillId="0" borderId="89" xfId="58" applyFont="1" applyBorder="1" applyAlignment="1">
      <alignment horizontal="center" vertical="center" wrapText="1"/>
    </xf>
    <xf numFmtId="49" fontId="30" fillId="0" borderId="68" xfId="58" applyNumberFormat="1" applyFont="1" applyBorder="1" applyAlignment="1">
      <alignment horizontal="left" vertical="center" wrapText="1" indent="2"/>
    </xf>
    <xf numFmtId="0" fontId="30" fillId="0" borderId="98" xfId="58" applyFont="1" applyBorder="1" applyAlignment="1">
      <alignment horizontal="center" vertical="center" wrapText="1"/>
    </xf>
    <xf numFmtId="49" fontId="30" fillId="0" borderId="99" xfId="58" applyNumberFormat="1" applyFont="1" applyBorder="1" applyAlignment="1">
      <alignment horizontal="left" vertical="center" wrapText="1" indent="2"/>
    </xf>
    <xf numFmtId="0" fontId="30" fillId="0" borderId="101" xfId="58" applyFont="1" applyBorder="1" applyAlignment="1">
      <alignment horizontal="left" vertical="center" wrapText="1"/>
    </xf>
    <xf numFmtId="0" fontId="30" fillId="0" borderId="110" xfId="58" applyFont="1" applyBorder="1" applyAlignment="1">
      <alignment horizontal="left" vertical="center" wrapText="1"/>
    </xf>
    <xf numFmtId="0" fontId="30" fillId="16" borderId="76" xfId="58" applyFont="1" applyFill="1" applyBorder="1" applyAlignment="1">
      <alignment horizontal="center" vertical="center" wrapText="1"/>
    </xf>
    <xf numFmtId="49" fontId="30" fillId="0" borderId="92" xfId="58" applyNumberFormat="1" applyFont="1" applyBorder="1" applyAlignment="1">
      <alignment horizontal="left" vertical="center" wrapText="1" indent="2"/>
    </xf>
    <xf numFmtId="0" fontId="30" fillId="4" borderId="51" xfId="58" applyFont="1" applyFill="1" applyBorder="1" applyAlignment="1">
      <alignment horizontal="left" vertical="center" wrapText="1"/>
    </xf>
    <xf numFmtId="0" fontId="113" fillId="0" borderId="0" xfId="58" applyFont="1" applyAlignment="1">
      <alignment horizontal="center" vertical="center" wrapText="1"/>
    </xf>
    <xf numFmtId="0" fontId="113" fillId="0" borderId="0" xfId="58" applyFont="1">
      <alignment vertical="center"/>
    </xf>
    <xf numFmtId="0" fontId="30" fillId="0" borderId="108" xfId="58" applyFont="1" applyBorder="1" applyAlignment="1">
      <alignment horizontal="center" vertical="center"/>
    </xf>
    <xf numFmtId="0" fontId="40" fillId="0" borderId="42" xfId="57" quotePrefix="1" applyFont="1" applyBorder="1" applyAlignment="1">
      <alignment vertical="center" wrapText="1"/>
    </xf>
    <xf numFmtId="0" fontId="40" fillId="0" borderId="43" xfId="57" quotePrefix="1" applyFont="1" applyBorder="1" applyAlignment="1">
      <alignment vertical="center" wrapText="1"/>
    </xf>
    <xf numFmtId="0" fontId="40" fillId="0" borderId="44" xfId="57" quotePrefix="1" applyFont="1" applyBorder="1" applyAlignment="1">
      <alignment vertical="center" wrapText="1"/>
    </xf>
    <xf numFmtId="0" fontId="66" fillId="0" borderId="0" xfId="0" applyFont="1" applyAlignment="1">
      <alignment vertical="center" wrapText="1"/>
    </xf>
    <xf numFmtId="0" fontId="67" fillId="0" borderId="0" xfId="0" applyFont="1" applyAlignment="1">
      <alignment horizontal="center" vertical="center" wrapText="1"/>
    </xf>
    <xf numFmtId="0" fontId="66" fillId="0" borderId="0" xfId="0" applyFont="1" applyAlignment="1">
      <alignment horizontal="left" vertical="center"/>
    </xf>
    <xf numFmtId="0" fontId="120" fillId="0" borderId="0" xfId="0" applyFont="1">
      <alignment vertical="center"/>
    </xf>
    <xf numFmtId="0" fontId="121" fillId="2" borderId="4" xfId="0" applyFont="1" applyFill="1" applyBorder="1" applyAlignment="1">
      <alignment horizontal="center" vertical="center" wrapText="1"/>
    </xf>
    <xf numFmtId="0" fontId="122" fillId="2" borderId="4" xfId="0" applyFont="1" applyFill="1" applyBorder="1" applyAlignment="1">
      <alignment horizontal="center" vertical="center" textRotation="180" wrapText="1"/>
    </xf>
    <xf numFmtId="0" fontId="122" fillId="2" borderId="4" xfId="0" applyFont="1" applyFill="1" applyBorder="1" applyAlignment="1">
      <alignment horizontal="center" vertical="center" textRotation="180"/>
    </xf>
    <xf numFmtId="0" fontId="123" fillId="2" borderId="4" xfId="0" applyFont="1" applyFill="1" applyBorder="1" applyAlignment="1">
      <alignment horizontal="center" vertical="center"/>
    </xf>
    <xf numFmtId="0" fontId="123" fillId="2" borderId="4" xfId="0" applyFont="1" applyFill="1" applyBorder="1" applyAlignment="1">
      <alignment horizontal="center" vertical="center" wrapText="1"/>
    </xf>
    <xf numFmtId="0" fontId="30" fillId="0" borderId="0" xfId="0" applyFont="1">
      <alignment vertical="center"/>
    </xf>
    <xf numFmtId="0" fontId="124" fillId="0" borderId="0" xfId="0" applyFont="1">
      <alignment vertical="center"/>
    </xf>
    <xf numFmtId="0" fontId="66" fillId="0" borderId="7" xfId="0" applyFont="1" applyBorder="1" applyAlignment="1">
      <alignment vertical="center" wrapText="1"/>
    </xf>
    <xf numFmtId="0" fontId="66" fillId="3" borderId="3" xfId="0" applyFont="1" applyFill="1" applyBorder="1" applyAlignment="1" applyProtection="1">
      <alignment horizontal="center" vertical="center"/>
      <protection locked="0"/>
    </xf>
    <xf numFmtId="0" fontId="66" fillId="0" borderId="13" xfId="0" applyFont="1" applyBorder="1" applyAlignment="1">
      <alignment vertical="center" wrapText="1"/>
    </xf>
    <xf numFmtId="0" fontId="66" fillId="0" borderId="10" xfId="0" applyFont="1" applyBorder="1" applyAlignment="1">
      <alignment vertical="center" wrapText="1"/>
    </xf>
    <xf numFmtId="0" fontId="66" fillId="0" borderId="1" xfId="0" applyFont="1" applyBorder="1" applyAlignment="1">
      <alignment horizontal="center" vertical="center"/>
    </xf>
    <xf numFmtId="0" fontId="66" fillId="0" borderId="7" xfId="0" applyFont="1" applyBorder="1" applyAlignment="1">
      <alignment horizontal="left" vertical="center" wrapText="1"/>
    </xf>
    <xf numFmtId="0" fontId="66" fillId="0" borderId="1" xfId="0" applyFont="1" applyBorder="1" applyAlignment="1">
      <alignment horizontal="left" vertical="center" wrapText="1"/>
    </xf>
    <xf numFmtId="0" fontId="66" fillId="0" borderId="13" xfId="0" applyFont="1" applyBorder="1" applyAlignment="1">
      <alignment horizontal="left" vertical="center" wrapText="1"/>
    </xf>
    <xf numFmtId="0" fontId="66" fillId="0" borderId="10" xfId="0" applyFont="1" applyBorder="1" applyAlignment="1">
      <alignment horizontal="left" vertical="center" wrapText="1"/>
    </xf>
    <xf numFmtId="0" fontId="66" fillId="0" borderId="13" xfId="0" applyFont="1" applyBorder="1">
      <alignment vertical="center"/>
    </xf>
    <xf numFmtId="0" fontId="0" fillId="0" borderId="1" xfId="0" applyBorder="1" applyAlignment="1">
      <alignment vertical="center" wrapText="1"/>
    </xf>
    <xf numFmtId="0" fontId="66" fillId="3" borderId="9" xfId="0" applyFont="1" applyFill="1" applyBorder="1" applyAlignment="1" applyProtection="1">
      <alignment horizontal="center" vertical="center"/>
      <protection locked="0"/>
    </xf>
    <xf numFmtId="0" fontId="66" fillId="0" borderId="0" xfId="0" applyFont="1" applyAlignment="1">
      <alignment horizontal="center" vertical="center"/>
    </xf>
    <xf numFmtId="0" fontId="75" fillId="0" borderId="0" xfId="21" applyFont="1" applyFill="1" applyBorder="1" applyAlignment="1" applyProtection="1">
      <alignment horizontal="center" vertical="center"/>
    </xf>
    <xf numFmtId="0" fontId="123" fillId="2" borderId="1" xfId="0" applyFont="1" applyFill="1" applyBorder="1" applyAlignment="1">
      <alignment horizontal="center" vertical="center" wrapText="1"/>
    </xf>
    <xf numFmtId="0" fontId="127" fillId="6" borderId="0" xfId="2" applyFont="1" applyFill="1" applyAlignment="1">
      <alignment horizontal="centerContinuous" vertical="center" wrapText="1"/>
    </xf>
    <xf numFmtId="0" fontId="72" fillId="6" borderId="0" xfId="2" applyFont="1" applyFill="1" applyAlignment="1">
      <alignment horizontal="centerContinuous" vertical="center" wrapText="1"/>
    </xf>
    <xf numFmtId="0" fontId="73" fillId="0" borderId="0" xfId="15" applyFont="1">
      <alignment vertical="center"/>
    </xf>
    <xf numFmtId="0" fontId="125" fillId="0" borderId="4" xfId="43" applyFont="1" applyBorder="1" applyAlignment="1">
      <alignment horizontal="left" vertical="top" wrapText="1"/>
    </xf>
    <xf numFmtId="0" fontId="120" fillId="0" borderId="0" xfId="0" applyFont="1" applyAlignment="1">
      <alignment horizontal="right" vertical="center" wrapText="1"/>
    </xf>
    <xf numFmtId="0" fontId="96" fillId="0" borderId="0" xfId="58" applyFont="1">
      <alignment vertical="center"/>
    </xf>
    <xf numFmtId="0" fontId="96" fillId="0" borderId="55" xfId="58" applyFont="1" applyBorder="1" applyAlignment="1">
      <alignment horizontal="center" vertical="center"/>
    </xf>
    <xf numFmtId="0" fontId="125" fillId="0" borderId="4" xfId="43" applyFont="1" applyBorder="1" applyAlignment="1">
      <alignment horizontal="center" vertical="top"/>
    </xf>
    <xf numFmtId="0" fontId="125" fillId="0" borderId="4" xfId="61" applyFont="1" applyBorder="1" applyAlignment="1">
      <alignment horizontal="center" vertical="top"/>
    </xf>
    <xf numFmtId="0" fontId="134" fillId="0" borderId="5" xfId="0" quotePrefix="1" applyFont="1" applyBorder="1" applyAlignment="1">
      <alignment horizontal="center" vertical="center"/>
    </xf>
    <xf numFmtId="0" fontId="68" fillId="0" borderId="4" xfId="21" applyBorder="1">
      <alignment vertical="center"/>
    </xf>
    <xf numFmtId="0" fontId="66" fillId="0" borderId="6" xfId="0" applyFont="1" applyBorder="1" applyAlignment="1">
      <alignment horizontal="left" vertical="center" wrapText="1"/>
    </xf>
    <xf numFmtId="0" fontId="66" fillId="0" borderId="41" xfId="0" applyFont="1" applyBorder="1" applyAlignment="1">
      <alignment vertical="center" wrapText="1"/>
    </xf>
    <xf numFmtId="0" fontId="129" fillId="16" borderId="0" xfId="58" applyFont="1" applyFill="1" applyAlignment="1">
      <alignment horizontal="left" vertical="center"/>
    </xf>
    <xf numFmtId="49" fontId="84" fillId="0" borderId="62" xfId="58" applyNumberFormat="1" applyFont="1" applyBorder="1" applyAlignment="1">
      <alignment horizontal="left" vertical="center" indent="2"/>
    </xf>
    <xf numFmtId="0" fontId="30" fillId="0" borderId="61" xfId="58" applyFont="1" applyBorder="1" applyAlignment="1">
      <alignment horizontal="center" vertical="center"/>
    </xf>
    <xf numFmtId="0" fontId="30" fillId="0" borderId="52" xfId="58" applyFont="1" applyBorder="1" applyAlignment="1">
      <alignment horizontal="left" vertical="center"/>
    </xf>
    <xf numFmtId="0" fontId="30" fillId="0" borderId="58" xfId="58" applyFont="1" applyBorder="1" applyAlignment="1">
      <alignment horizontal="left" vertical="center" wrapText="1"/>
    </xf>
    <xf numFmtId="0" fontId="30" fillId="0" borderId="63" xfId="58" applyFont="1" applyBorder="1" applyAlignment="1">
      <alignment horizontal="left" vertical="center"/>
    </xf>
    <xf numFmtId="0" fontId="30" fillId="0" borderId="68" xfId="58" applyFont="1" applyBorder="1" applyAlignment="1">
      <alignment horizontal="left" vertical="center" wrapText="1"/>
    </xf>
    <xf numFmtId="0" fontId="30" fillId="0" borderId="73" xfId="58" applyFont="1" applyBorder="1" applyAlignment="1">
      <alignment horizontal="left" vertical="center"/>
    </xf>
    <xf numFmtId="0" fontId="30" fillId="0" borderId="77" xfId="58" applyFont="1" applyBorder="1" applyAlignment="1">
      <alignment horizontal="left" vertical="center"/>
    </xf>
    <xf numFmtId="0" fontId="30" fillId="0" borderId="82" xfId="58" applyFont="1" applyBorder="1" applyAlignment="1">
      <alignment horizontal="left" vertical="center"/>
    </xf>
    <xf numFmtId="0" fontId="30" fillId="0" borderId="77" xfId="58" applyFont="1" applyBorder="1" applyAlignment="1">
      <alignment horizontal="left" vertical="center" wrapText="1"/>
    </xf>
    <xf numFmtId="0" fontId="30" fillId="0" borderId="58" xfId="58" applyFont="1" applyBorder="1" applyAlignment="1">
      <alignment horizontal="left" vertical="center"/>
    </xf>
    <xf numFmtId="0" fontId="30" fillId="0" borderId="93" xfId="58" applyFont="1" applyBorder="1" applyAlignment="1">
      <alignment horizontal="left" vertical="center" wrapText="1"/>
    </xf>
    <xf numFmtId="0" fontId="30" fillId="0" borderId="91" xfId="58" applyFont="1" applyBorder="1" applyAlignment="1">
      <alignment horizontal="left" vertical="center" wrapText="1"/>
    </xf>
    <xf numFmtId="0" fontId="30" fillId="0" borderId="96" xfId="58" applyFont="1" applyBorder="1" applyAlignment="1">
      <alignment horizontal="left" vertical="center" wrapText="1"/>
    </xf>
    <xf numFmtId="0" fontId="29" fillId="0" borderId="91" xfId="58" applyFont="1" applyBorder="1" applyAlignment="1">
      <alignment horizontal="left" vertical="center"/>
    </xf>
    <xf numFmtId="0" fontId="30" fillId="0" borderId="97" xfId="58" applyFont="1" applyBorder="1" applyAlignment="1">
      <alignment horizontal="left" vertical="center" wrapText="1"/>
    </xf>
    <xf numFmtId="0" fontId="30" fillId="0" borderId="100" xfId="58" applyFont="1" applyBorder="1" applyAlignment="1">
      <alignment horizontal="left" vertical="center" wrapText="1"/>
    </xf>
    <xf numFmtId="0" fontId="29" fillId="0" borderId="92" xfId="58" applyFont="1" applyBorder="1" applyAlignment="1">
      <alignment horizontal="left" vertical="center"/>
    </xf>
    <xf numFmtId="0" fontId="65" fillId="0" borderId="0" xfId="57" applyFont="1">
      <alignment vertical="center"/>
    </xf>
    <xf numFmtId="0" fontId="0" fillId="0" borderId="0" xfId="0">
      <alignment vertical="center"/>
    </xf>
    <xf numFmtId="177" fontId="40" fillId="0" borderId="0" xfId="57" applyNumberFormat="1" applyFont="1">
      <alignment vertical="center"/>
    </xf>
    <xf numFmtId="0" fontId="57" fillId="4" borderId="0" xfId="2" applyFont="1" applyFill="1">
      <alignment vertical="center"/>
    </xf>
    <xf numFmtId="0" fontId="19" fillId="0" borderId="0" xfId="15">
      <alignment vertical="center"/>
    </xf>
    <xf numFmtId="0" fontId="19" fillId="0" borderId="11" xfId="15" applyBorder="1">
      <alignment vertical="center"/>
    </xf>
    <xf numFmtId="0" fontId="66" fillId="0" borderId="1" xfId="0" applyFont="1" applyBorder="1" applyAlignment="1">
      <alignment vertical="center" wrapText="1"/>
    </xf>
    <xf numFmtId="0" fontId="75" fillId="0" borderId="0" xfId="21" applyFont="1" applyFill="1" applyBorder="1" applyAlignment="1" applyProtection="1">
      <alignment vertical="center"/>
    </xf>
    <xf numFmtId="0" fontId="78" fillId="0" borderId="20" xfId="2" applyFont="1" applyBorder="1">
      <alignment vertical="center"/>
    </xf>
    <xf numFmtId="0" fontId="30" fillId="0" borderId="0" xfId="58" applyFont="1" applyAlignment="1">
      <alignment horizontal="left" vertical="center" wrapText="1"/>
    </xf>
    <xf numFmtId="0" fontId="30" fillId="0" borderId="78" xfId="58" applyFont="1" applyBorder="1" applyAlignment="1">
      <alignment horizontal="left" vertical="center" wrapText="1"/>
    </xf>
    <xf numFmtId="0" fontId="30" fillId="0" borderId="92" xfId="58" applyFont="1" applyBorder="1" applyAlignment="1">
      <alignment horizontal="left" vertical="center" wrapText="1"/>
    </xf>
    <xf numFmtId="0" fontId="30" fillId="0" borderId="79" xfId="58" applyFont="1" applyBorder="1" applyAlignment="1">
      <alignment horizontal="left" vertical="center" wrapText="1"/>
    </xf>
    <xf numFmtId="0" fontId="30" fillId="3" borderId="60" xfId="0" applyFont="1" applyFill="1" applyBorder="1" applyAlignment="1" applyProtection="1">
      <alignment horizontal="left" vertical="center" wrapText="1"/>
      <protection locked="0"/>
    </xf>
    <xf numFmtId="0" fontId="23" fillId="4" borderId="0" xfId="0" applyFont="1" applyFill="1">
      <alignment vertical="center"/>
    </xf>
    <xf numFmtId="0" fontId="62" fillId="0" borderId="0" xfId="2" quotePrefix="1" applyFont="1">
      <alignment vertical="center"/>
    </xf>
    <xf numFmtId="0" fontId="137" fillId="0" borderId="0" xfId="2" applyFont="1">
      <alignment vertical="center"/>
    </xf>
    <xf numFmtId="38" fontId="34" fillId="0" borderId="0" xfId="2" applyNumberFormat="1" applyFont="1">
      <alignment vertical="center"/>
    </xf>
    <xf numFmtId="56" fontId="34" fillId="0" borderId="0" xfId="2" quotePrefix="1" applyNumberFormat="1" applyFont="1">
      <alignment vertical="center"/>
    </xf>
    <xf numFmtId="181" fontId="34" fillId="0" borderId="0" xfId="2" applyNumberFormat="1" applyFont="1">
      <alignment vertical="center"/>
    </xf>
    <xf numFmtId="0" fontId="34" fillId="0" borderId="0" xfId="2" applyFont="1">
      <alignment vertical="center"/>
    </xf>
    <xf numFmtId="0" fontId="34" fillId="4" borderId="0" xfId="2" applyFont="1" applyFill="1">
      <alignment vertical="center"/>
    </xf>
    <xf numFmtId="38" fontId="34" fillId="4" borderId="0" xfId="13" applyFont="1" applyFill="1">
      <alignment vertical="center"/>
    </xf>
    <xf numFmtId="38" fontId="34" fillId="4" borderId="0" xfId="2" applyNumberFormat="1" applyFont="1" applyFill="1">
      <alignment vertical="center"/>
    </xf>
    <xf numFmtId="38" fontId="34" fillId="0" borderId="0" xfId="13" applyNumberFormat="1" applyFont="1">
      <alignment vertical="center"/>
    </xf>
    <xf numFmtId="38" fontId="26" fillId="4" borderId="0" xfId="2" applyNumberFormat="1" applyFont="1" applyFill="1">
      <alignment vertical="center"/>
    </xf>
    <xf numFmtId="0" fontId="30" fillId="0" borderId="143" xfId="58" applyFont="1" applyBorder="1" applyAlignment="1">
      <alignment horizontal="left" vertical="center"/>
    </xf>
    <xf numFmtId="0" fontId="30" fillId="0" borderId="149" xfId="58" applyFont="1" applyBorder="1" applyAlignment="1">
      <alignment horizontal="left" vertical="center" wrapText="1"/>
    </xf>
    <xf numFmtId="0" fontId="30" fillId="3" borderId="144" xfId="0" applyFont="1" applyFill="1" applyBorder="1" applyAlignment="1" applyProtection="1">
      <alignment horizontal="left" vertical="center" wrapText="1"/>
      <protection locked="0"/>
    </xf>
    <xf numFmtId="0" fontId="107" fillId="0" borderId="150" xfId="58" applyFont="1" applyBorder="1" applyAlignment="1">
      <alignment horizontal="center" vertical="center"/>
    </xf>
    <xf numFmtId="0" fontId="138" fillId="0" borderId="0" xfId="2" applyFont="1">
      <alignment vertical="center"/>
    </xf>
    <xf numFmtId="0" fontId="26" fillId="0" borderId="0" xfId="2" applyFont="1" applyAlignment="1">
      <alignment horizontal="center" vertical="center"/>
    </xf>
    <xf numFmtId="0" fontId="139" fillId="0" borderId="0" xfId="2" applyFont="1" applyAlignment="1">
      <alignment horizontal="center" vertical="center"/>
    </xf>
    <xf numFmtId="38" fontId="26" fillId="0" borderId="0" xfId="13" applyFont="1">
      <alignment vertical="center"/>
    </xf>
    <xf numFmtId="38" fontId="139" fillId="0" borderId="0" xfId="13" applyFont="1">
      <alignment vertical="center"/>
    </xf>
    <xf numFmtId="0" fontId="139" fillId="0" borderId="0" xfId="2" applyFont="1">
      <alignment vertical="center"/>
    </xf>
    <xf numFmtId="0" fontId="139" fillId="0" borderId="0" xfId="2" applyFont="1" applyAlignment="1">
      <alignment horizontal="left" vertical="center"/>
    </xf>
    <xf numFmtId="176" fontId="26" fillId="0" borderId="0" xfId="13" applyNumberFormat="1" applyFont="1">
      <alignment vertical="center"/>
    </xf>
    <xf numFmtId="0" fontId="140" fillId="3" borderId="4" xfId="0" applyFont="1" applyFill="1" applyBorder="1" applyAlignment="1">
      <alignment horizontal="center" vertical="center"/>
    </xf>
    <xf numFmtId="0" fontId="53" fillId="3" borderId="4" xfId="2" applyFont="1" applyFill="1" applyBorder="1" applyAlignment="1">
      <alignment horizontal="left" vertical="center"/>
    </xf>
    <xf numFmtId="0" fontId="0" fillId="27" borderId="4" xfId="0" applyFill="1" applyBorder="1">
      <alignment vertical="center"/>
    </xf>
    <xf numFmtId="0" fontId="140" fillId="0" borderId="4" xfId="0" applyFont="1" applyBorder="1" applyAlignment="1">
      <alignment horizontal="center" vertical="center"/>
    </xf>
    <xf numFmtId="0" fontId="53" fillId="0" borderId="4" xfId="2" applyFont="1" applyBorder="1">
      <alignment vertical="center"/>
    </xf>
    <xf numFmtId="0" fontId="79" fillId="14" borderId="4" xfId="2" applyFont="1" applyFill="1" applyBorder="1">
      <alignment vertical="center"/>
    </xf>
    <xf numFmtId="0" fontId="66" fillId="0" borderId="41" xfId="0" applyFont="1" applyBorder="1" applyAlignment="1">
      <alignment horizontal="left" vertical="center" wrapText="1"/>
    </xf>
    <xf numFmtId="0" fontId="30" fillId="3" borderId="65" xfId="0" applyFont="1" applyFill="1" applyBorder="1" applyAlignment="1" applyProtection="1">
      <alignment horizontal="left" vertical="center" wrapText="1"/>
      <protection locked="0"/>
    </xf>
    <xf numFmtId="0" fontId="32" fillId="0" borderId="0" xfId="57" applyFont="1" applyAlignment="1">
      <alignment horizontal="left" vertical="center"/>
    </xf>
    <xf numFmtId="0" fontId="125" fillId="0" borderId="0" xfId="61" applyFont="1" applyBorder="1" applyAlignment="1">
      <alignment horizontal="center" vertical="top"/>
    </xf>
    <xf numFmtId="0" fontId="125" fillId="0" borderId="0" xfId="61" applyFont="1" applyBorder="1" applyAlignment="1">
      <alignment horizontal="left" vertical="top"/>
    </xf>
    <xf numFmtId="0" fontId="125" fillId="0" borderId="4" xfId="61" applyFont="1" applyFill="1" applyBorder="1" applyAlignment="1">
      <alignment horizontal="left" vertical="top"/>
    </xf>
    <xf numFmtId="0" fontId="141" fillId="0" borderId="0" xfId="57" quotePrefix="1" applyFont="1">
      <alignment vertical="center"/>
    </xf>
    <xf numFmtId="176" fontId="40" fillId="12" borderId="4" xfId="57" applyNumberFormat="1" applyFont="1" applyFill="1" applyBorder="1" applyAlignment="1" applyProtection="1">
      <alignment horizontal="right" vertical="center"/>
      <protection locked="0"/>
    </xf>
    <xf numFmtId="176" fontId="40" fillId="12" borderId="4" xfId="57" applyNumberFormat="1" applyFont="1" applyFill="1" applyBorder="1" applyProtection="1">
      <alignment vertical="center"/>
      <protection locked="0"/>
    </xf>
    <xf numFmtId="0" fontId="40" fillId="0" borderId="0" xfId="57" quotePrefix="1" applyFont="1" applyAlignment="1">
      <alignment vertical="center"/>
    </xf>
    <xf numFmtId="0" fontId="32" fillId="0" borderId="0" xfId="57" applyFont="1" applyAlignment="1">
      <alignment vertical="center"/>
    </xf>
    <xf numFmtId="0" fontId="40" fillId="0" borderId="0" xfId="57" applyFont="1" applyAlignment="1">
      <alignment vertical="center"/>
    </xf>
    <xf numFmtId="0" fontId="6" fillId="0" borderId="0" xfId="57" applyAlignment="1">
      <alignment vertical="center"/>
    </xf>
    <xf numFmtId="0" fontId="6" fillId="0" borderId="0" xfId="57" applyAlignment="1">
      <alignment horizontal="left" vertical="center"/>
    </xf>
    <xf numFmtId="0" fontId="40" fillId="0" borderId="0" xfId="57" applyFont="1" applyFill="1" applyAlignment="1">
      <alignment vertical="center" wrapText="1"/>
    </xf>
    <xf numFmtId="176" fontId="40" fillId="0" borderId="11" xfId="57" applyNumberFormat="1" applyFont="1" applyFill="1" applyBorder="1" applyProtection="1">
      <alignment vertical="center"/>
    </xf>
    <xf numFmtId="176" fontId="40" fillId="0" borderId="11" xfId="57" applyNumberFormat="1" applyFont="1" applyFill="1" applyBorder="1" applyAlignment="1" applyProtection="1">
      <alignment horizontal="right" vertical="center"/>
    </xf>
    <xf numFmtId="0" fontId="30" fillId="0" borderId="104" xfId="58" applyFont="1" applyBorder="1" applyAlignment="1" applyProtection="1">
      <alignment horizontal="center" vertical="center" wrapText="1"/>
      <protection locked="0"/>
    </xf>
    <xf numFmtId="0" fontId="30" fillId="0" borderId="105" xfId="58" applyFont="1" applyBorder="1" applyAlignment="1" applyProtection="1">
      <alignment horizontal="center" vertical="center" wrapText="1"/>
      <protection locked="0"/>
    </xf>
    <xf numFmtId="0" fontId="30" fillId="0" borderId="106" xfId="58" applyFont="1" applyBorder="1" applyAlignment="1" applyProtection="1">
      <alignment horizontal="center" vertical="center" wrapText="1"/>
      <protection locked="0"/>
    </xf>
    <xf numFmtId="0" fontId="61" fillId="0" borderId="156" xfId="0" applyFont="1" applyBorder="1" applyAlignment="1">
      <alignment vertical="top" wrapText="1"/>
    </xf>
    <xf numFmtId="0" fontId="61" fillId="0" borderId="145" xfId="0" applyFont="1" applyBorder="1" applyAlignment="1">
      <alignment vertical="top" wrapText="1"/>
    </xf>
    <xf numFmtId="0" fontId="61" fillId="0" borderId="157" xfId="0" applyFont="1" applyBorder="1" applyAlignment="1">
      <alignment vertical="top" wrapText="1"/>
    </xf>
    <xf numFmtId="49" fontId="30" fillId="0" borderId="62" xfId="58" applyNumberFormat="1" applyFont="1" applyBorder="1" applyAlignment="1">
      <alignment horizontal="left" vertical="center" indent="2"/>
    </xf>
    <xf numFmtId="0" fontId="30" fillId="0" borderId="71" xfId="58" applyFont="1" applyBorder="1" applyAlignment="1">
      <alignment horizontal="center" vertical="center"/>
    </xf>
    <xf numFmtId="49" fontId="30" fillId="0" borderId="72" xfId="58" applyNumberFormat="1" applyFont="1" applyBorder="1" applyAlignment="1">
      <alignment horizontal="left" vertical="center" indent="2"/>
    </xf>
    <xf numFmtId="49" fontId="30" fillId="0" borderId="57" xfId="58" applyNumberFormat="1" applyFont="1" applyBorder="1" applyAlignment="1">
      <alignment horizontal="left" vertical="center" indent="2"/>
    </xf>
    <xf numFmtId="0" fontId="129" fillId="0" borderId="117" xfId="58" applyFont="1" applyBorder="1" applyAlignment="1">
      <alignment horizontal="left" vertical="center" wrapText="1"/>
    </xf>
    <xf numFmtId="0" fontId="129" fillId="0" borderId="158" xfId="58" applyFont="1" applyBorder="1" applyAlignment="1">
      <alignment horizontal="left" vertical="top" wrapText="1"/>
    </xf>
    <xf numFmtId="0" fontId="29" fillId="3" borderId="65" xfId="0" applyFont="1" applyFill="1" applyBorder="1" applyAlignment="1" applyProtection="1">
      <alignment horizontal="left" vertical="center" wrapText="1"/>
      <protection locked="0"/>
    </xf>
    <xf numFmtId="0" fontId="84" fillId="0" borderId="63" xfId="58" applyFont="1" applyBorder="1" applyAlignment="1">
      <alignment horizontal="left" vertical="center"/>
    </xf>
    <xf numFmtId="0" fontId="129" fillId="0" borderId="145" xfId="0" applyFont="1" applyBorder="1" applyAlignment="1">
      <alignment vertical="center" wrapText="1"/>
    </xf>
    <xf numFmtId="0" fontId="29" fillId="3" borderId="65" xfId="0" applyFont="1" applyFill="1" applyBorder="1" applyAlignment="1" applyProtection="1">
      <alignment horizontal="left" vertical="center" wrapText="1"/>
    </xf>
    <xf numFmtId="49" fontId="30" fillId="0" borderId="112" xfId="58" applyNumberFormat="1" applyFont="1" applyBorder="1" applyAlignment="1">
      <alignment horizontal="left" vertical="center" indent="2"/>
    </xf>
    <xf numFmtId="0" fontId="30" fillId="0" borderId="159" xfId="58" applyFont="1" applyBorder="1" applyAlignment="1">
      <alignment horizontal="left" vertical="center"/>
    </xf>
    <xf numFmtId="0" fontId="129" fillId="0" borderId="112" xfId="58" applyFont="1" applyBorder="1" applyAlignment="1">
      <alignment horizontal="left" vertical="center" wrapText="1"/>
    </xf>
    <xf numFmtId="0" fontId="29" fillId="3" borderId="109" xfId="0" applyFont="1" applyFill="1" applyBorder="1" applyAlignment="1" applyProtection="1">
      <alignment horizontal="left" vertical="center" wrapText="1"/>
      <protection locked="0"/>
    </xf>
    <xf numFmtId="0" fontId="84" fillId="29" borderId="160" xfId="0" applyFont="1" applyFill="1" applyBorder="1" applyAlignment="1">
      <alignment horizontal="center" vertical="center"/>
    </xf>
    <xf numFmtId="56" fontId="84" fillId="0" borderId="161" xfId="0" quotePrefix="1" applyNumberFormat="1" applyFont="1" applyBorder="1" applyAlignment="1">
      <alignment horizontal="left" vertical="center" indent="2"/>
    </xf>
    <xf numFmtId="0" fontId="84" fillId="0" borderId="161" xfId="0" applyFont="1" applyBorder="1" applyAlignment="1">
      <alignment horizontal="left" vertical="center" wrapText="1"/>
    </xf>
    <xf numFmtId="0" fontId="30" fillId="0" borderId="161" xfId="58" applyFont="1" applyBorder="1" applyAlignment="1">
      <alignment horizontal="left" vertical="center" wrapText="1"/>
    </xf>
    <xf numFmtId="0" fontId="30" fillId="3" borderId="162" xfId="0" applyFont="1" applyFill="1" applyBorder="1" applyAlignment="1">
      <alignment horizontal="left" vertical="center" wrapText="1"/>
    </xf>
    <xf numFmtId="0" fontId="29" fillId="30" borderId="71" xfId="0" applyFont="1" applyFill="1" applyBorder="1" applyAlignment="1">
      <alignment horizontal="center" vertical="center"/>
    </xf>
    <xf numFmtId="56" fontId="84" fillId="0" borderId="74" xfId="0" quotePrefix="1" applyNumberFormat="1" applyFont="1" applyBorder="1" applyAlignment="1">
      <alignment horizontal="left" vertical="center" indent="2"/>
    </xf>
    <xf numFmtId="0" fontId="84" fillId="0" borderId="74" xfId="0" applyFont="1" applyBorder="1" applyAlignment="1">
      <alignment horizontal="left" vertical="center" wrapText="1"/>
    </xf>
    <xf numFmtId="0" fontId="30" fillId="0" borderId="74" xfId="58" applyFont="1" applyBorder="1" applyAlignment="1">
      <alignment horizontal="left" vertical="top" wrapText="1"/>
    </xf>
    <xf numFmtId="0" fontId="84" fillId="29" borderId="66" xfId="0" applyFont="1" applyFill="1" applyBorder="1" applyAlignment="1">
      <alignment horizontal="center" vertical="center"/>
    </xf>
    <xf numFmtId="56" fontId="84" fillId="0" borderId="97" xfId="0" quotePrefix="1" applyNumberFormat="1" applyFont="1" applyBorder="1" applyAlignment="1">
      <alignment horizontal="left" vertical="center" indent="2"/>
    </xf>
    <xf numFmtId="0" fontId="84" fillId="0" borderId="97" xfId="0" applyFont="1" applyBorder="1" applyAlignment="1">
      <alignment horizontal="left" vertical="center"/>
    </xf>
    <xf numFmtId="0" fontId="30" fillId="3" borderId="70" xfId="0" applyFont="1" applyFill="1" applyBorder="1" applyAlignment="1">
      <alignment horizontal="left" vertical="center" wrapText="1"/>
    </xf>
    <xf numFmtId="0" fontId="29" fillId="30" borderId="98" xfId="0" applyFont="1" applyFill="1" applyBorder="1" applyAlignment="1">
      <alignment horizontal="center" vertical="center"/>
    </xf>
    <xf numFmtId="56" fontId="84" fillId="0" borderId="64" xfId="0" quotePrefix="1" applyNumberFormat="1" applyFont="1" applyBorder="1" applyAlignment="1">
      <alignment horizontal="left" vertical="center" indent="2"/>
    </xf>
    <xf numFmtId="0" fontId="84" fillId="0" borderId="64" xfId="0" applyFont="1" applyBorder="1" applyAlignment="1">
      <alignment horizontal="left" vertical="center"/>
    </xf>
    <xf numFmtId="0" fontId="30" fillId="0" borderId="64" xfId="58" applyFont="1" applyBorder="1" applyAlignment="1">
      <alignment horizontal="left" vertical="top" wrapText="1"/>
    </xf>
    <xf numFmtId="0" fontId="84" fillId="29" borderId="71" xfId="0" applyFont="1" applyFill="1" applyBorder="1" applyAlignment="1">
      <alignment horizontal="center" vertical="center"/>
    </xf>
    <xf numFmtId="0" fontId="84" fillId="0" borderId="74" xfId="0" applyFont="1" applyBorder="1" applyAlignment="1">
      <alignment horizontal="left" vertical="center"/>
    </xf>
    <xf numFmtId="0" fontId="30" fillId="0" borderId="72" xfId="58" applyFont="1" applyBorder="1" applyAlignment="1">
      <alignment horizontal="left" vertical="top" wrapText="1"/>
    </xf>
    <xf numFmtId="0" fontId="30" fillId="0" borderId="51" xfId="58" applyFont="1" applyBorder="1" applyAlignment="1">
      <alignment horizontal="left" vertical="top" wrapText="1"/>
    </xf>
    <xf numFmtId="0" fontId="30" fillId="3" borderId="75" xfId="0" applyFont="1" applyFill="1" applyBorder="1" applyAlignment="1">
      <alignment horizontal="left" vertical="center" wrapText="1"/>
    </xf>
    <xf numFmtId="0" fontId="30" fillId="3" borderId="60" xfId="0" applyFont="1" applyFill="1" applyBorder="1" applyAlignment="1">
      <alignment horizontal="left" vertical="center" wrapText="1"/>
    </xf>
    <xf numFmtId="0" fontId="30" fillId="0" borderId="88" xfId="58" applyFont="1" applyBorder="1" applyAlignment="1">
      <alignment horizontal="left" vertical="top" wrapText="1"/>
    </xf>
    <xf numFmtId="0" fontId="30" fillId="0" borderId="163" xfId="58" applyFont="1" applyBorder="1" applyAlignment="1">
      <alignment horizontal="left" vertical="center" wrapText="1"/>
    </xf>
    <xf numFmtId="0" fontId="1" fillId="0" borderId="0" xfId="57" applyFont="1" applyAlignment="1">
      <alignment horizontal="center" vertical="center"/>
    </xf>
    <xf numFmtId="56" fontId="84" fillId="0" borderId="96" xfId="0" quotePrefix="1" applyNumberFormat="1" applyFont="1" applyBorder="1" applyAlignment="1">
      <alignment horizontal="left" vertical="center" indent="2"/>
    </xf>
    <xf numFmtId="0" fontId="84" fillId="0" borderId="96" xfId="0" applyFont="1" applyBorder="1" applyAlignment="1">
      <alignment horizontal="left" vertical="center"/>
    </xf>
    <xf numFmtId="0" fontId="30" fillId="0" borderId="96" xfId="58" applyFont="1" applyBorder="1" applyAlignment="1">
      <alignment horizontal="left" vertical="top" wrapText="1"/>
    </xf>
    <xf numFmtId="0" fontId="29" fillId="30" borderId="61" xfId="0" applyFont="1" applyFill="1" applyBorder="1" applyAlignment="1">
      <alignment horizontal="center" vertical="center"/>
    </xf>
    <xf numFmtId="0" fontId="84" fillId="29" borderId="108" xfId="0" applyFont="1" applyFill="1" applyBorder="1" applyAlignment="1">
      <alignment horizontal="center" vertical="center"/>
    </xf>
    <xf numFmtId="0" fontId="30" fillId="3" borderId="113" xfId="0" applyFont="1" applyFill="1" applyBorder="1" applyAlignment="1" applyProtection="1">
      <alignment horizontal="left" vertical="center" wrapText="1"/>
      <protection locked="0"/>
    </xf>
    <xf numFmtId="0" fontId="1" fillId="0" borderId="0" xfId="57" applyFont="1">
      <alignment vertical="center"/>
    </xf>
    <xf numFmtId="0" fontId="1" fillId="0" borderId="0" xfId="57" applyFont="1" applyAlignment="1">
      <alignment horizontal="right" vertical="center"/>
    </xf>
    <xf numFmtId="0" fontId="1" fillId="0" borderId="0" xfId="57" applyFont="1" applyAlignment="1">
      <alignment horizontal="left" vertical="center"/>
    </xf>
    <xf numFmtId="0" fontId="66" fillId="0" borderId="8" xfId="0" applyFont="1" applyBorder="1" applyAlignment="1">
      <alignment horizontal="center" vertical="center"/>
    </xf>
    <xf numFmtId="0" fontId="66" fillId="0" borderId="0" xfId="0" applyFont="1" applyAlignment="1">
      <alignment horizontal="center" vertical="center"/>
    </xf>
    <xf numFmtId="0" fontId="66" fillId="0" borderId="0" xfId="0" applyFont="1" applyAlignment="1">
      <alignment horizontal="left" vertical="center" wrapText="1"/>
    </xf>
    <xf numFmtId="0" fontId="40" fillId="0" borderId="0" xfId="57" applyFont="1" applyAlignment="1">
      <alignment horizontal="left" vertical="center"/>
    </xf>
    <xf numFmtId="0" fontId="40" fillId="0" borderId="4" xfId="57" applyFont="1" applyBorder="1" applyAlignment="1">
      <alignment horizontal="left" vertical="top"/>
    </xf>
    <xf numFmtId="0" fontId="70" fillId="12" borderId="4" xfId="0" applyFont="1" applyFill="1" applyBorder="1" applyAlignment="1">
      <alignment horizontal="center" vertical="center"/>
    </xf>
    <xf numFmtId="0" fontId="57" fillId="4" borderId="0" xfId="2" applyFont="1" applyFill="1" applyAlignment="1">
      <alignment horizontal="center" vertical="center"/>
    </xf>
    <xf numFmtId="0" fontId="19" fillId="0" borderId="0" xfId="15" applyAlignment="1">
      <alignment horizontal="center" vertical="center"/>
    </xf>
    <xf numFmtId="0" fontId="72" fillId="0" borderId="0" xfId="11" applyFont="1" applyAlignment="1">
      <alignment horizontal="center" vertical="center"/>
    </xf>
    <xf numFmtId="0" fontId="66" fillId="0" borderId="8" xfId="0" applyFont="1" applyBorder="1" applyAlignment="1">
      <alignment horizontal="center" vertical="center"/>
    </xf>
    <xf numFmtId="0" fontId="66" fillId="0" borderId="0" xfId="0" applyFont="1" applyAlignment="1">
      <alignment horizontal="center" vertical="center"/>
    </xf>
    <xf numFmtId="0" fontId="67" fillId="4" borderId="0" xfId="0" applyFont="1" applyFill="1" applyAlignment="1">
      <alignment horizontal="center" vertical="center" wrapText="1"/>
    </xf>
    <xf numFmtId="0" fontId="67" fillId="4" borderId="0" xfId="0" applyFont="1" applyFill="1" applyAlignment="1">
      <alignment horizontal="center" vertical="center"/>
    </xf>
    <xf numFmtId="0" fontId="128" fillId="0" borderId="0" xfId="0" applyFont="1" applyAlignment="1">
      <alignment horizontal="left" vertical="center" wrapText="1"/>
    </xf>
    <xf numFmtId="0" fontId="66" fillId="0" borderId="0" xfId="0" applyFont="1" applyAlignment="1">
      <alignment horizontal="left" vertical="center" wrapText="1"/>
    </xf>
    <xf numFmtId="0" fontId="66" fillId="0" borderId="5" xfId="0" applyFont="1" applyBorder="1" applyAlignment="1">
      <alignment horizontal="center" vertical="center"/>
    </xf>
    <xf numFmtId="0" fontId="66" fillId="0" borderId="41" xfId="0" applyFont="1" applyBorder="1" applyAlignment="1">
      <alignment horizontal="center" vertical="center"/>
    </xf>
    <xf numFmtId="0" fontId="66" fillId="0" borderId="6" xfId="0" applyFont="1" applyBorder="1" applyAlignment="1">
      <alignment horizontal="center" vertical="center"/>
    </xf>
    <xf numFmtId="0" fontId="66" fillId="0" borderId="5" xfId="0" applyFont="1" applyBorder="1" applyAlignment="1">
      <alignment horizontal="left" vertical="center"/>
    </xf>
    <xf numFmtId="0" fontId="66" fillId="0" borderId="41" xfId="0" applyFont="1" applyBorder="1" applyAlignment="1">
      <alignment horizontal="left" vertical="center"/>
    </xf>
    <xf numFmtId="0" fontId="66" fillId="0" borderId="6" xfId="0" applyFont="1" applyBorder="1" applyAlignment="1">
      <alignment horizontal="left" vertical="center"/>
    </xf>
    <xf numFmtId="0" fontId="66" fillId="0" borderId="5" xfId="0" applyFont="1" applyBorder="1" applyAlignment="1">
      <alignment horizontal="left" vertical="center" wrapText="1"/>
    </xf>
    <xf numFmtId="0" fontId="66" fillId="4" borderId="4" xfId="0" applyFont="1" applyFill="1" applyBorder="1" applyAlignment="1">
      <alignment horizontal="left" vertical="center"/>
    </xf>
    <xf numFmtId="0" fontId="66" fillId="0" borderId="8" xfId="0" applyFont="1" applyBorder="1" applyAlignment="1">
      <alignment horizontal="center" vertical="center" wrapText="1"/>
    </xf>
    <xf numFmtId="0" fontId="66" fillId="0" borderId="0" xfId="0" applyFont="1" applyAlignment="1">
      <alignment horizontal="center" vertical="center" wrapText="1"/>
    </xf>
    <xf numFmtId="0" fontId="66" fillId="0" borderId="1" xfId="0" applyFont="1" applyBorder="1" applyAlignment="1">
      <alignment vertical="center"/>
    </xf>
    <xf numFmtId="0" fontId="66" fillId="0" borderId="3" xfId="0" applyFont="1" applyBorder="1" applyAlignment="1">
      <alignment vertical="center"/>
    </xf>
    <xf numFmtId="0" fontId="72" fillId="7" borderId="1" xfId="2" applyFont="1" applyFill="1" applyBorder="1" applyAlignment="1">
      <alignment horizontal="center" vertical="center" wrapText="1"/>
    </xf>
    <xf numFmtId="0" fontId="72" fillId="7" borderId="3" xfId="2" applyFont="1" applyFill="1" applyBorder="1" applyAlignment="1">
      <alignment horizontal="center" vertical="center" wrapText="1"/>
    </xf>
    <xf numFmtId="0" fontId="123" fillId="2" borderId="1" xfId="0" applyFont="1" applyFill="1" applyBorder="1" applyAlignment="1">
      <alignment horizontal="center" vertical="center"/>
    </xf>
    <xf numFmtId="0" fontId="123" fillId="2" borderId="3" xfId="0" applyFont="1" applyFill="1" applyBorder="1" applyAlignment="1">
      <alignment horizontal="center" vertical="center"/>
    </xf>
    <xf numFmtId="0" fontId="40" fillId="0" borderId="0" xfId="57" applyFont="1" applyAlignment="1">
      <alignment horizontal="left" vertical="center"/>
    </xf>
    <xf numFmtId="0" fontId="0" fillId="0" borderId="0" xfId="0" applyAlignment="1">
      <alignment horizontal="left" vertical="center"/>
    </xf>
    <xf numFmtId="0" fontId="40" fillId="0" borderId="0" xfId="57" applyFont="1" applyAlignment="1">
      <alignment horizontal="left" vertical="center" wrapText="1"/>
    </xf>
    <xf numFmtId="0" fontId="97" fillId="0" borderId="0" xfId="57" applyFont="1" applyAlignment="1">
      <alignment horizontal="center" vertical="top"/>
    </xf>
    <xf numFmtId="0" fontId="97" fillId="0" borderId="0" xfId="0" applyFont="1" applyAlignment="1">
      <alignment horizontal="center" vertical="center"/>
    </xf>
    <xf numFmtId="0" fontId="65" fillId="0" borderId="0" xfId="57" applyFont="1" applyAlignment="1">
      <alignment vertical="center"/>
    </xf>
    <xf numFmtId="0" fontId="40" fillId="3" borderId="1" xfId="57" applyFont="1" applyFill="1" applyBorder="1" applyAlignment="1" applyProtection="1">
      <alignment horizontal="center" vertical="center" wrapText="1"/>
      <protection locked="0"/>
    </xf>
    <xf numFmtId="0" fontId="40" fillId="3" borderId="2" xfId="57" applyFont="1" applyFill="1" applyBorder="1" applyAlignment="1" applyProtection="1">
      <alignment horizontal="center" vertical="center" wrapText="1"/>
      <protection locked="0"/>
    </xf>
    <xf numFmtId="0" fontId="40" fillId="3" borderId="3" xfId="57" applyFont="1" applyFill="1" applyBorder="1" applyAlignment="1" applyProtection="1">
      <alignment horizontal="center" vertical="center" wrapText="1"/>
      <protection locked="0"/>
    </xf>
    <xf numFmtId="0" fontId="40" fillId="12" borderId="1" xfId="57" applyFont="1" applyFill="1" applyBorder="1" applyAlignment="1" applyProtection="1">
      <alignment horizontal="center" vertical="center" wrapText="1"/>
      <protection locked="0"/>
    </xf>
    <xf numFmtId="0" fontId="40" fillId="12" borderId="2" xfId="57" applyFont="1" applyFill="1" applyBorder="1" applyAlignment="1" applyProtection="1">
      <alignment horizontal="center" vertical="center" wrapText="1"/>
      <protection locked="0"/>
    </xf>
    <xf numFmtId="0" fontId="40" fillId="12" borderId="3" xfId="57" applyFont="1" applyFill="1" applyBorder="1" applyAlignment="1" applyProtection="1">
      <alignment horizontal="center" vertical="center" wrapText="1"/>
      <protection locked="0"/>
    </xf>
    <xf numFmtId="176" fontId="40" fillId="3" borderId="1" xfId="57" applyNumberFormat="1" applyFont="1" applyFill="1" applyBorder="1" applyAlignment="1" applyProtection="1">
      <alignment vertical="center"/>
      <protection locked="0"/>
    </xf>
    <xf numFmtId="176" fontId="40" fillId="3" borderId="3" xfId="57" applyNumberFormat="1" applyFont="1" applyFill="1" applyBorder="1" applyAlignment="1" applyProtection="1">
      <alignment vertical="center"/>
      <protection locked="0"/>
    </xf>
    <xf numFmtId="176" fontId="40" fillId="0" borderId="11" xfId="57" applyNumberFormat="1" applyFont="1" applyFill="1" applyBorder="1" applyAlignment="1" applyProtection="1">
      <alignment vertical="center"/>
    </xf>
    <xf numFmtId="176" fontId="40" fillId="12" borderId="1" xfId="57" applyNumberFormat="1" applyFont="1" applyFill="1" applyBorder="1" applyAlignment="1" applyProtection="1">
      <alignment vertical="center"/>
      <protection locked="0"/>
    </xf>
    <xf numFmtId="176" fontId="40" fillId="12" borderId="3" xfId="57" applyNumberFormat="1" applyFont="1" applyFill="1" applyBorder="1" applyAlignment="1" applyProtection="1">
      <alignment vertical="center"/>
      <protection locked="0"/>
    </xf>
    <xf numFmtId="0" fontId="0" fillId="0" borderId="0" xfId="0" applyAlignment="1">
      <alignment vertical="center"/>
    </xf>
    <xf numFmtId="177" fontId="19" fillId="0" borderId="0" xfId="57" applyNumberFormat="1" applyFont="1" applyAlignment="1">
      <alignment horizontal="center" vertical="center"/>
    </xf>
    <xf numFmtId="177" fontId="40" fillId="0" borderId="0" xfId="57" applyNumberFormat="1" applyFont="1" applyAlignment="1">
      <alignment horizontal="right" vertical="center"/>
    </xf>
    <xf numFmtId="0" fontId="40" fillId="3" borderId="1" xfId="57" applyFont="1" applyFill="1" applyBorder="1" applyAlignment="1" applyProtection="1">
      <alignment vertical="center"/>
      <protection locked="0"/>
    </xf>
    <xf numFmtId="0" fontId="40" fillId="3" borderId="3" xfId="57" applyFont="1" applyFill="1" applyBorder="1" applyAlignment="1" applyProtection="1">
      <alignment vertical="center"/>
      <protection locked="0"/>
    </xf>
    <xf numFmtId="0" fontId="117" fillId="4" borderId="0" xfId="57" applyFont="1" applyFill="1" applyAlignment="1">
      <alignment horizontal="center" vertical="center" wrapText="1"/>
    </xf>
    <xf numFmtId="0" fontId="65" fillId="0" borderId="0" xfId="57" applyFont="1" applyAlignment="1">
      <alignment horizontal="center" vertical="center" wrapText="1"/>
    </xf>
    <xf numFmtId="0" fontId="28" fillId="0" borderId="0" xfId="57" applyFont="1" applyAlignment="1">
      <alignment horizontal="left" vertical="center" wrapText="1"/>
    </xf>
    <xf numFmtId="0" fontId="32" fillId="0" borderId="4" xfId="57" applyFont="1" applyBorder="1" applyAlignment="1">
      <alignment horizontal="center" vertical="center" wrapText="1"/>
    </xf>
    <xf numFmtId="0" fontId="40" fillId="3" borderId="4" xfId="57" applyFont="1" applyFill="1" applyBorder="1" applyAlignment="1">
      <alignment horizontal="center" vertical="center"/>
    </xf>
    <xf numFmtId="0" fontId="40" fillId="23" borderId="4" xfId="57" applyFont="1" applyFill="1" applyBorder="1" applyAlignment="1">
      <alignment horizontal="center" vertical="center" wrapText="1"/>
    </xf>
    <xf numFmtId="0" fontId="40" fillId="23" borderId="4" xfId="57" applyFont="1" applyFill="1" applyBorder="1" applyAlignment="1">
      <alignment horizontal="center" vertical="center"/>
    </xf>
    <xf numFmtId="0" fontId="71" fillId="8" borderId="4" xfId="57" applyFont="1" applyFill="1" applyBorder="1" applyAlignment="1">
      <alignment horizontal="center" vertical="center" wrapText="1"/>
    </xf>
    <xf numFmtId="0" fontId="41" fillId="8" borderId="4" xfId="57" applyFont="1" applyFill="1" applyBorder="1" applyAlignment="1">
      <alignment horizontal="center" vertical="center" wrapText="1"/>
    </xf>
    <xf numFmtId="0" fontId="40" fillId="3" borderId="2" xfId="57" applyFont="1" applyFill="1" applyBorder="1" applyAlignment="1" applyProtection="1">
      <alignment vertical="center"/>
      <protection locked="0"/>
    </xf>
    <xf numFmtId="0" fontId="40" fillId="0" borderId="4" xfId="57" applyFont="1" applyBorder="1" applyAlignment="1">
      <alignment horizontal="left" vertical="top"/>
    </xf>
    <xf numFmtId="0" fontId="70" fillId="12" borderId="4" xfId="0" applyFont="1" applyFill="1" applyBorder="1" applyAlignment="1">
      <alignment horizontal="center" vertical="center"/>
    </xf>
    <xf numFmtId="0" fontId="71" fillId="12" borderId="5" xfId="57" applyFont="1" applyFill="1" applyBorder="1" applyAlignment="1">
      <alignment horizontal="center" vertical="top" wrapText="1"/>
    </xf>
    <xf numFmtId="0" fontId="71" fillId="12" borderId="6" xfId="57" applyFont="1" applyFill="1" applyBorder="1" applyAlignment="1">
      <alignment horizontal="center" vertical="top" wrapText="1"/>
    </xf>
    <xf numFmtId="0" fontId="71" fillId="13" borderId="4" xfId="57" applyFont="1" applyFill="1" applyBorder="1" applyAlignment="1">
      <alignment horizontal="center" vertical="top" wrapText="1"/>
    </xf>
    <xf numFmtId="0" fontId="41" fillId="13" borderId="4" xfId="57" applyFont="1" applyFill="1" applyBorder="1" applyAlignment="1">
      <alignment horizontal="center" vertical="top" wrapText="1"/>
    </xf>
    <xf numFmtId="0" fontId="40" fillId="2" borderId="7" xfId="57" quotePrefix="1" applyFont="1" applyFill="1" applyBorder="1" applyAlignment="1">
      <alignment horizontal="center" vertical="center"/>
    </xf>
    <xf numFmtId="0" fontId="40" fillId="2" borderId="10" xfId="57" quotePrefix="1" applyFont="1" applyFill="1" applyBorder="1" applyAlignment="1">
      <alignment horizontal="center" vertical="center"/>
    </xf>
    <xf numFmtId="0" fontId="40" fillId="2" borderId="4" xfId="57" applyFont="1" applyFill="1" applyBorder="1" applyAlignment="1">
      <alignment horizontal="center" vertical="center"/>
    </xf>
    <xf numFmtId="0" fontId="40" fillId="2" borderId="7" xfId="57" applyFont="1" applyFill="1" applyBorder="1" applyAlignment="1">
      <alignment horizontal="center" vertical="top" wrapText="1"/>
    </xf>
    <xf numFmtId="0" fontId="40" fillId="2" borderId="8" xfId="57" applyFont="1" applyFill="1" applyBorder="1" applyAlignment="1">
      <alignment horizontal="center" vertical="top" wrapText="1"/>
    </xf>
    <xf numFmtId="0" fontId="40" fillId="2" borderId="9" xfId="57" applyFont="1" applyFill="1" applyBorder="1" applyAlignment="1">
      <alignment horizontal="center" vertical="top" wrapText="1"/>
    </xf>
    <xf numFmtId="0" fontId="40" fillId="2" borderId="10" xfId="57" applyFont="1" applyFill="1" applyBorder="1" applyAlignment="1">
      <alignment horizontal="center" vertical="top" wrapText="1"/>
    </xf>
    <xf numFmtId="0" fontId="40" fillId="2" borderId="11" xfId="57" applyFont="1" applyFill="1" applyBorder="1" applyAlignment="1">
      <alignment horizontal="center" vertical="top" wrapText="1"/>
    </xf>
    <xf numFmtId="0" fontId="40" fillId="2" borderId="12" xfId="57" applyFont="1" applyFill="1" applyBorder="1" applyAlignment="1">
      <alignment horizontal="center" vertical="top" wrapText="1"/>
    </xf>
    <xf numFmtId="0" fontId="40" fillId="2" borderId="4" xfId="57" applyFont="1" applyFill="1" applyBorder="1" applyAlignment="1">
      <alignment horizontal="center" vertical="top" wrapText="1"/>
    </xf>
    <xf numFmtId="0" fontId="33" fillId="4" borderId="0" xfId="0" applyFont="1" applyFill="1" applyAlignment="1">
      <alignment horizontal="left" vertical="top" wrapText="1"/>
    </xf>
    <xf numFmtId="0" fontId="33" fillId="4" borderId="0" xfId="0" applyFont="1" applyFill="1" applyAlignment="1">
      <alignment horizontal="left" vertical="top"/>
    </xf>
    <xf numFmtId="0" fontId="24" fillId="0" borderId="1" xfId="0" applyFont="1" applyBorder="1" applyAlignment="1">
      <alignment horizontal="center" vertical="center" wrapText="1" shrinkToFit="1"/>
    </xf>
    <xf numFmtId="0" fontId="24" fillId="0" borderId="2" xfId="0" applyFont="1" applyBorder="1" applyAlignment="1">
      <alignment horizontal="center" vertical="center" wrapText="1" shrinkToFit="1"/>
    </xf>
    <xf numFmtId="0" fontId="24" fillId="0" borderId="3" xfId="0" applyFont="1" applyBorder="1" applyAlignment="1">
      <alignment horizontal="center" vertical="center" wrapText="1" shrinkToFit="1"/>
    </xf>
    <xf numFmtId="0" fontId="2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8" fontId="24" fillId="4" borderId="2" xfId="13" applyFont="1" applyFill="1" applyBorder="1" applyAlignment="1" applyProtection="1">
      <alignment horizontal="center" vertical="center"/>
    </xf>
    <xf numFmtId="38" fontId="24" fillId="4" borderId="3" xfId="13" applyFont="1" applyFill="1" applyBorder="1" applyAlignment="1" applyProtection="1">
      <alignment horizontal="center" vertical="center"/>
    </xf>
    <xf numFmtId="38" fontId="51" fillId="23" borderId="7" xfId="13" applyFont="1" applyFill="1" applyBorder="1" applyAlignment="1" applyProtection="1">
      <alignment vertical="center"/>
    </xf>
    <xf numFmtId="38" fontId="51" fillId="23" borderId="8" xfId="13" applyFont="1" applyFill="1" applyBorder="1" applyAlignment="1" applyProtection="1">
      <alignment vertical="center"/>
    </xf>
    <xf numFmtId="0" fontId="34" fillId="15" borderId="164" xfId="0" applyFont="1" applyFill="1" applyBorder="1" applyAlignment="1">
      <alignment vertical="center" wrapText="1"/>
    </xf>
    <xf numFmtId="0" fontId="34" fillId="15" borderId="6" xfId="0" applyFont="1" applyFill="1" applyBorder="1" applyAlignment="1">
      <alignment vertical="center" wrapText="1"/>
    </xf>
    <xf numFmtId="0" fontId="34" fillId="15" borderId="36" xfId="0" applyFont="1" applyFill="1" applyBorder="1" applyAlignment="1">
      <alignment vertical="center" wrapText="1"/>
    </xf>
    <xf numFmtId="0" fontId="34" fillId="15" borderId="4" xfId="0" applyFont="1" applyFill="1" applyBorder="1" applyAlignment="1">
      <alignment vertical="center" wrapText="1"/>
    </xf>
    <xf numFmtId="0" fontId="34" fillId="15" borderId="38" xfId="0" applyFont="1" applyFill="1" applyBorder="1" applyAlignment="1">
      <alignment vertical="center" wrapText="1"/>
    </xf>
    <xf numFmtId="0" fontId="34" fillId="15" borderId="15" xfId="0" applyFont="1" applyFill="1" applyBorder="1" applyAlignment="1">
      <alignment vertical="center" wrapText="1"/>
    </xf>
    <xf numFmtId="0" fontId="34" fillId="2" borderId="6" xfId="0" applyFont="1" applyFill="1" applyBorder="1" applyAlignment="1">
      <alignment horizontal="center" vertical="center"/>
    </xf>
    <xf numFmtId="0" fontId="34" fillId="2" borderId="165" xfId="0" applyFont="1" applyFill="1" applyBorder="1" applyAlignment="1">
      <alignment horizontal="center" vertical="center"/>
    </xf>
    <xf numFmtId="0" fontId="33" fillId="3" borderId="4" xfId="2" applyFont="1" applyFill="1" applyBorder="1" applyAlignment="1" applyProtection="1">
      <alignment horizontal="center" vertical="center"/>
      <protection locked="0"/>
    </xf>
    <xf numFmtId="0" fontId="33" fillId="3" borderId="37" xfId="2" applyFont="1" applyFill="1" applyBorder="1" applyAlignment="1" applyProtection="1">
      <alignment horizontal="center" vertical="center"/>
      <protection locked="0"/>
    </xf>
    <xf numFmtId="0" fontId="33" fillId="3" borderId="15" xfId="2" applyFont="1" applyFill="1" applyBorder="1" applyAlignment="1" applyProtection="1">
      <alignment horizontal="center" vertical="center"/>
      <protection locked="0"/>
    </xf>
    <xf numFmtId="0" fontId="33" fillId="3" borderId="39" xfId="2" applyFont="1" applyFill="1" applyBorder="1" applyAlignment="1" applyProtection="1">
      <alignment horizontal="center" vertical="center"/>
      <protection locked="0"/>
    </xf>
    <xf numFmtId="0" fontId="26" fillId="15" borderId="28" xfId="0" applyFont="1" applyFill="1" applyBorder="1" applyAlignment="1">
      <alignment horizontal="center" vertical="center" wrapText="1"/>
    </xf>
    <xf numFmtId="0" fontId="26" fillId="15" borderId="0" xfId="0" applyFont="1" applyFill="1" applyAlignment="1">
      <alignment horizontal="center" vertical="center" wrapText="1"/>
    </xf>
    <xf numFmtId="0" fontId="26" fillId="15" borderId="35" xfId="0" applyFont="1" applyFill="1" applyBorder="1" applyAlignment="1">
      <alignment horizontal="center" vertical="center" wrapText="1"/>
    </xf>
    <xf numFmtId="0" fontId="26" fillId="15" borderId="17" xfId="0" applyFont="1" applyFill="1" applyBorder="1" applyAlignment="1">
      <alignment horizontal="center" vertical="center" wrapText="1"/>
    </xf>
    <xf numFmtId="38" fontId="51" fillId="23" borderId="0" xfId="13" applyFont="1" applyFill="1" applyBorder="1" applyAlignment="1" applyProtection="1">
      <alignment vertical="center"/>
      <protection hidden="1"/>
    </xf>
    <xf numFmtId="38" fontId="51" fillId="23" borderId="14" xfId="13" applyFont="1" applyFill="1" applyBorder="1" applyAlignment="1" applyProtection="1">
      <alignment vertical="center"/>
      <protection hidden="1"/>
    </xf>
    <xf numFmtId="38" fontId="51" fillId="23" borderId="17" xfId="13" applyFont="1" applyFill="1" applyBorder="1" applyAlignment="1" applyProtection="1">
      <alignment vertical="center"/>
      <protection hidden="1"/>
    </xf>
    <xf numFmtId="38" fontId="51" fillId="23" borderId="18" xfId="13" applyFont="1" applyFill="1" applyBorder="1" applyAlignment="1" applyProtection="1">
      <alignment vertical="center"/>
      <protection hidden="1"/>
    </xf>
    <xf numFmtId="0" fontId="33" fillId="15" borderId="7" xfId="0" applyFont="1" applyFill="1" applyBorder="1" applyAlignment="1">
      <alignment horizontal="center" vertical="center" wrapText="1"/>
    </xf>
    <xf numFmtId="0" fontId="33" fillId="15" borderId="8" xfId="0" applyFont="1" applyFill="1" applyBorder="1" applyAlignment="1">
      <alignment horizontal="center" vertical="center" wrapText="1"/>
    </xf>
    <xf numFmtId="0" fontId="33" fillId="15" borderId="13" xfId="0" applyFont="1" applyFill="1" applyBorder="1" applyAlignment="1">
      <alignment horizontal="center" vertical="center" wrapText="1"/>
    </xf>
    <xf numFmtId="0" fontId="33" fillId="15" borderId="0" xfId="0" applyFont="1" applyFill="1" applyAlignment="1">
      <alignment horizontal="center" vertical="center" wrapText="1"/>
    </xf>
    <xf numFmtId="0" fontId="33" fillId="15" borderId="16" xfId="0" applyFont="1" applyFill="1" applyBorder="1" applyAlignment="1">
      <alignment horizontal="center" vertical="center" wrapText="1"/>
    </xf>
    <xf numFmtId="0" fontId="33" fillId="15" borderId="17" xfId="0" applyFont="1" applyFill="1" applyBorder="1" applyAlignment="1">
      <alignment horizontal="center" vertical="center" wrapText="1"/>
    </xf>
    <xf numFmtId="38" fontId="51" fillId="23" borderId="8" xfId="13" applyFont="1" applyFill="1" applyBorder="1" applyAlignment="1" applyProtection="1">
      <alignment vertical="center"/>
      <protection hidden="1"/>
    </xf>
    <xf numFmtId="38" fontId="51" fillId="23" borderId="115" xfId="13" applyFont="1" applyFill="1" applyBorder="1" applyAlignment="1" applyProtection="1">
      <alignment vertical="center"/>
      <protection hidden="1"/>
    </xf>
    <xf numFmtId="38" fontId="51" fillId="23" borderId="29" xfId="13" applyFont="1" applyFill="1" applyBorder="1" applyAlignment="1" applyProtection="1">
      <alignment vertical="center"/>
      <protection hidden="1"/>
    </xf>
    <xf numFmtId="38" fontId="51" fillId="23" borderId="116" xfId="13" applyFont="1" applyFill="1" applyBorder="1" applyAlignment="1" applyProtection="1">
      <alignment vertical="center"/>
      <protection hidden="1"/>
    </xf>
    <xf numFmtId="0" fontId="132" fillId="15" borderId="33" xfId="2" applyFont="1" applyFill="1" applyBorder="1" applyAlignment="1">
      <alignment horizontal="center" vertical="center" wrapText="1"/>
    </xf>
    <xf numFmtId="0" fontId="37" fillId="15" borderId="20" xfId="2" applyFont="1" applyFill="1" applyBorder="1" applyAlignment="1">
      <alignment horizontal="center" vertical="center" wrapText="1"/>
    </xf>
    <xf numFmtId="0" fontId="37" fillId="15" borderId="28" xfId="2" applyFont="1" applyFill="1" applyBorder="1" applyAlignment="1">
      <alignment horizontal="center" vertical="center" wrapText="1"/>
    </xf>
    <xf numFmtId="0" fontId="37" fillId="15" borderId="0" xfId="2" applyFont="1" applyFill="1" applyBorder="1" applyAlignment="1">
      <alignment horizontal="center" vertical="center" wrapText="1"/>
    </xf>
    <xf numFmtId="0" fontId="37" fillId="15" borderId="166" xfId="2" applyFont="1" applyFill="1" applyBorder="1" applyAlignment="1">
      <alignment horizontal="center" vertical="center" wrapText="1"/>
    </xf>
    <xf numFmtId="0" fontId="37" fillId="15" borderId="141" xfId="2" applyFont="1" applyFill="1" applyBorder="1" applyAlignment="1">
      <alignment horizontal="center" vertical="center" wrapText="1"/>
    </xf>
    <xf numFmtId="38" fontId="136" fillId="23" borderId="19" xfId="2" applyNumberFormat="1" applyFont="1" applyFill="1" applyBorder="1" applyAlignment="1" applyProtection="1">
      <alignment vertical="center" wrapText="1"/>
      <protection hidden="1"/>
    </xf>
    <xf numFmtId="38" fontId="136" fillId="23" borderId="20" xfId="2" applyNumberFormat="1" applyFont="1" applyFill="1" applyBorder="1" applyAlignment="1" applyProtection="1">
      <alignment vertical="center" wrapText="1"/>
      <protection hidden="1"/>
    </xf>
    <xf numFmtId="38" fontId="136" fillId="23" borderId="13" xfId="2" applyNumberFormat="1" applyFont="1" applyFill="1" applyBorder="1" applyAlignment="1" applyProtection="1">
      <alignment vertical="center" wrapText="1"/>
      <protection hidden="1"/>
    </xf>
    <xf numFmtId="38" fontId="136" fillId="23" borderId="0" xfId="2" applyNumberFormat="1" applyFont="1" applyFill="1" applyBorder="1" applyAlignment="1" applyProtection="1">
      <alignment vertical="center" wrapText="1"/>
      <protection hidden="1"/>
    </xf>
    <xf numFmtId="38" fontId="136" fillId="23" borderId="140" xfId="2" applyNumberFormat="1" applyFont="1" applyFill="1" applyBorder="1" applyAlignment="1" applyProtection="1">
      <alignment vertical="center" wrapText="1"/>
      <protection hidden="1"/>
    </xf>
    <xf numFmtId="38" fontId="136" fillId="23" borderId="141" xfId="2" applyNumberFormat="1" applyFont="1" applyFill="1" applyBorder="1" applyAlignment="1" applyProtection="1">
      <alignment vertical="center" wrapText="1"/>
      <protection hidden="1"/>
    </xf>
    <xf numFmtId="0" fontId="33" fillId="0" borderId="20" xfId="2" applyFont="1" applyBorder="1" applyAlignment="1">
      <alignment horizontal="center" vertical="center"/>
    </xf>
    <xf numFmtId="0" fontId="33" fillId="0" borderId="34" xfId="2" applyFont="1" applyBorder="1" applyAlignment="1">
      <alignment horizontal="center" vertical="center"/>
    </xf>
    <xf numFmtId="0" fontId="33" fillId="0" borderId="0" xfId="2" applyFont="1" applyBorder="1" applyAlignment="1">
      <alignment horizontal="center" vertical="center"/>
    </xf>
    <xf numFmtId="0" fontId="33" fillId="0" borderId="29" xfId="2" applyFont="1" applyBorder="1" applyAlignment="1">
      <alignment horizontal="center" vertical="center"/>
    </xf>
    <xf numFmtId="0" fontId="33" fillId="0" borderId="141" xfId="2" applyFont="1" applyBorder="1" applyAlignment="1">
      <alignment horizontal="center" vertical="center"/>
    </xf>
    <xf numFmtId="0" fontId="33" fillId="0" borderId="167" xfId="2"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38" fontId="51" fillId="23" borderId="1" xfId="13" applyFont="1" applyFill="1" applyBorder="1" applyAlignment="1" applyProtection="1">
      <alignment vertical="center"/>
    </xf>
    <xf numFmtId="38" fontId="51" fillId="23" borderId="2" xfId="13" applyFont="1" applyFill="1" applyBorder="1" applyAlignment="1" applyProtection="1">
      <alignment vertical="center"/>
    </xf>
    <xf numFmtId="0" fontId="33" fillId="15" borderId="33" xfId="0" applyFont="1" applyFill="1" applyBorder="1" applyAlignment="1">
      <alignment horizontal="center" vertical="center" wrapText="1"/>
    </xf>
    <xf numFmtId="0" fontId="33" fillId="15" borderId="20" xfId="0" applyFont="1" applyFill="1" applyBorder="1" applyAlignment="1">
      <alignment horizontal="center" vertical="center" wrapText="1"/>
    </xf>
    <xf numFmtId="0" fontId="33" fillId="15" borderId="28" xfId="0" applyFont="1" applyFill="1" applyBorder="1" applyAlignment="1">
      <alignment horizontal="center" vertical="center" wrapText="1"/>
    </xf>
    <xf numFmtId="0" fontId="33" fillId="15" borderId="30" xfId="0" applyFont="1" applyFill="1" applyBorder="1" applyAlignment="1">
      <alignment horizontal="center" vertical="center" wrapText="1"/>
    </xf>
    <xf numFmtId="0" fontId="33" fillId="15" borderId="11" xfId="0" applyFont="1" applyFill="1" applyBorder="1" applyAlignment="1">
      <alignment horizontal="center" vertical="center" wrapText="1"/>
    </xf>
    <xf numFmtId="38" fontId="51" fillId="23" borderId="20" xfId="13" applyFont="1" applyFill="1" applyBorder="1" applyAlignment="1" applyProtection="1">
      <alignment vertical="center"/>
      <protection hidden="1"/>
    </xf>
    <xf numFmtId="38" fontId="51" fillId="23" borderId="21" xfId="13" applyFont="1" applyFill="1" applyBorder="1" applyAlignment="1" applyProtection="1">
      <alignment vertical="center"/>
      <protection hidden="1"/>
    </xf>
    <xf numFmtId="38" fontId="51" fillId="23" borderId="11" xfId="13" applyFont="1" applyFill="1" applyBorder="1" applyAlignment="1" applyProtection="1">
      <alignment vertical="center"/>
      <protection hidden="1"/>
    </xf>
    <xf numFmtId="38" fontId="51" fillId="23" borderId="12" xfId="13" applyFont="1" applyFill="1" applyBorder="1" applyAlignment="1" applyProtection="1">
      <alignment vertical="center"/>
      <protection hidden="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33" fillId="2" borderId="19"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38" fontId="24" fillId="4" borderId="27" xfId="13" applyFont="1" applyFill="1" applyBorder="1" applyAlignment="1" applyProtection="1">
      <alignment horizontal="center" vertical="center"/>
    </xf>
    <xf numFmtId="0" fontId="134" fillId="0" borderId="7" xfId="0" applyFont="1" applyBorder="1" applyAlignment="1">
      <alignment horizontal="center" vertical="center"/>
    </xf>
    <xf numFmtId="0" fontId="134" fillId="0" borderId="8" xfId="0" applyFont="1" applyBorder="1" applyAlignment="1">
      <alignment horizontal="center" vertical="center"/>
    </xf>
    <xf numFmtId="0" fontId="134" fillId="0" borderId="9" xfId="0" applyFont="1" applyBorder="1" applyAlignment="1">
      <alignment horizontal="center" vertical="center"/>
    </xf>
    <xf numFmtId="38" fontId="51" fillId="23" borderId="1" xfId="13" applyFont="1" applyFill="1" applyBorder="1" applyAlignment="1" applyProtection="1">
      <alignment horizontal="right" vertical="center"/>
    </xf>
    <xf numFmtId="38" fontId="51" fillId="23" borderId="2" xfId="13" applyFont="1" applyFill="1" applyBorder="1" applyAlignment="1" applyProtection="1">
      <alignment horizontal="righ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50" fillId="2" borderId="26" xfId="0" applyFont="1" applyFill="1" applyBorder="1" applyAlignment="1">
      <alignment horizontal="center" vertical="center"/>
    </xf>
    <xf numFmtId="0" fontId="50" fillId="2" borderId="8" xfId="0" applyFont="1" applyFill="1" applyBorder="1" applyAlignment="1">
      <alignment horizontal="center" vertical="center"/>
    </xf>
    <xf numFmtId="0" fontId="50" fillId="2" borderId="9" xfId="0" applyFont="1" applyFill="1" applyBorder="1" applyAlignment="1">
      <alignment horizontal="center" vertical="center"/>
    </xf>
    <xf numFmtId="0" fontId="50" fillId="2" borderId="28" xfId="0" applyFont="1" applyFill="1" applyBorder="1" applyAlignment="1">
      <alignment horizontal="center" vertical="center"/>
    </xf>
    <xf numFmtId="0" fontId="50" fillId="2" borderId="0" xfId="0" applyFont="1" applyFill="1" applyAlignment="1">
      <alignment horizontal="center" vertical="center"/>
    </xf>
    <xf numFmtId="0" fontId="50" fillId="2" borderId="14" xfId="0" applyFont="1" applyFill="1" applyBorder="1" applyAlignment="1">
      <alignment horizontal="center" vertical="center"/>
    </xf>
    <xf numFmtId="0" fontId="50" fillId="2" borderId="30" xfId="0" applyFont="1" applyFill="1" applyBorder="1" applyAlignment="1">
      <alignment horizontal="center" vertical="center"/>
    </xf>
    <xf numFmtId="0" fontId="50" fillId="2" borderId="11" xfId="0" applyFont="1" applyFill="1" applyBorder="1" applyAlignment="1">
      <alignment horizontal="center" vertical="center"/>
    </xf>
    <xf numFmtId="0" fontId="50" fillId="2" borderId="12"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9" fillId="2" borderId="22" xfId="0" applyFont="1" applyFill="1" applyBorder="1" applyAlignment="1">
      <alignment horizontal="center" vertical="center"/>
    </xf>
    <xf numFmtId="0" fontId="39" fillId="2" borderId="23" xfId="0" applyFont="1" applyFill="1" applyBorder="1" applyAlignment="1">
      <alignment horizontal="center" vertical="center"/>
    </xf>
    <xf numFmtId="0" fontId="39" fillId="2" borderId="24" xfId="0" applyFont="1" applyFill="1" applyBorder="1" applyAlignment="1">
      <alignment horizontal="center" vertical="center"/>
    </xf>
    <xf numFmtId="0" fontId="39" fillId="2" borderId="25" xfId="0" applyFont="1" applyFill="1" applyBorder="1" applyAlignment="1">
      <alignment horizontal="center" vertical="center"/>
    </xf>
    <xf numFmtId="0" fontId="50" fillId="2" borderId="7" xfId="0" applyFont="1" applyFill="1" applyBorder="1" applyAlignment="1">
      <alignment horizontal="center" vertical="center"/>
    </xf>
    <xf numFmtId="0" fontId="50" fillId="2" borderId="13" xfId="0" applyFont="1" applyFill="1" applyBorder="1" applyAlignment="1">
      <alignment horizontal="center" vertical="center"/>
    </xf>
    <xf numFmtId="0" fontId="50" fillId="2" borderId="10" xfId="0" applyFont="1" applyFill="1" applyBorder="1" applyAlignment="1">
      <alignment horizontal="center" vertical="center"/>
    </xf>
    <xf numFmtId="0" fontId="33" fillId="2" borderId="27"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0" xfId="0" applyFont="1" applyFill="1" applyAlignment="1">
      <alignment horizontal="center" vertical="center"/>
    </xf>
    <xf numFmtId="0" fontId="33" fillId="2" borderId="14"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10" xfId="0" applyFont="1" applyFill="1" applyBorder="1" applyAlignment="1">
      <alignment horizontal="center" vertical="top"/>
    </xf>
    <xf numFmtId="0" fontId="33" fillId="2" borderId="11" xfId="0" applyFont="1" applyFill="1" applyBorder="1" applyAlignment="1">
      <alignment horizontal="center" vertical="top"/>
    </xf>
    <xf numFmtId="0" fontId="33" fillId="2" borderId="12" xfId="0" applyFont="1" applyFill="1" applyBorder="1" applyAlignment="1">
      <alignment horizontal="center" vertical="top"/>
    </xf>
    <xf numFmtId="0" fontId="33" fillId="2" borderId="31" xfId="0" applyFont="1" applyFill="1" applyBorder="1" applyAlignment="1">
      <alignment horizontal="center" vertical="top"/>
    </xf>
    <xf numFmtId="0" fontId="36" fillId="4" borderId="0" xfId="2" applyFont="1" applyFill="1" applyAlignment="1">
      <alignment horizontal="center" vertical="center"/>
    </xf>
    <xf numFmtId="0" fontId="36" fillId="0" borderId="0" xfId="2" applyFont="1" applyAlignment="1">
      <alignment horizontal="center" vertical="center"/>
    </xf>
    <xf numFmtId="0" fontId="33" fillId="2" borderId="4" xfId="2" applyFont="1" applyFill="1" applyBorder="1" applyAlignment="1">
      <alignment horizontal="center" vertical="center"/>
    </xf>
    <xf numFmtId="0" fontId="33" fillId="23" borderId="4" xfId="2" applyFont="1" applyFill="1" applyBorder="1" applyAlignment="1" applyProtection="1">
      <alignment horizontal="center" vertical="center"/>
      <protection hidden="1"/>
    </xf>
    <xf numFmtId="0" fontId="45" fillId="0" borderId="7" xfId="2" applyFont="1" applyBorder="1" applyAlignment="1">
      <alignment horizontal="center" vertical="center"/>
    </xf>
    <xf numFmtId="0" fontId="45" fillId="0" borderId="8" xfId="2" applyFont="1" applyBorder="1" applyAlignment="1">
      <alignment horizontal="center" vertical="center"/>
    </xf>
    <xf numFmtId="0" fontId="45" fillId="0" borderId="10" xfId="2" applyFont="1" applyBorder="1" applyAlignment="1">
      <alignment horizontal="center" vertical="center"/>
    </xf>
    <xf numFmtId="0" fontId="45" fillId="0" borderId="11" xfId="2" applyFont="1" applyBorder="1" applyAlignment="1">
      <alignment horizontal="center" vertical="center"/>
    </xf>
    <xf numFmtId="0" fontId="45" fillId="20" borderId="4" xfId="2" applyFont="1" applyFill="1" applyBorder="1" applyAlignment="1">
      <alignment horizontal="center" vertical="center" wrapText="1"/>
    </xf>
    <xf numFmtId="0" fontId="45" fillId="24" borderId="4" xfId="2" applyFont="1" applyFill="1" applyBorder="1" applyAlignment="1">
      <alignment horizontal="center" vertical="center" wrapText="1"/>
    </xf>
    <xf numFmtId="0" fontId="46" fillId="19" borderId="7" xfId="2" applyFont="1" applyFill="1" applyBorder="1" applyAlignment="1">
      <alignment horizontal="center" vertical="center" wrapText="1"/>
    </xf>
    <xf numFmtId="0" fontId="46" fillId="19" borderId="9" xfId="2" applyFont="1" applyFill="1" applyBorder="1" applyAlignment="1">
      <alignment horizontal="center" vertical="center" wrapText="1"/>
    </xf>
    <xf numFmtId="0" fontId="46" fillId="19" borderId="10" xfId="2" applyFont="1" applyFill="1" applyBorder="1" applyAlignment="1">
      <alignment horizontal="center" vertical="center" wrapText="1"/>
    </xf>
    <xf numFmtId="0" fontId="46" fillId="19" borderId="12" xfId="2"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4" xfId="0" applyFont="1" applyFill="1" applyBorder="1" applyAlignment="1">
      <alignment horizontal="center" vertical="center"/>
    </xf>
    <xf numFmtId="38" fontId="25" fillId="3" borderId="7" xfId="13" applyFont="1" applyFill="1" applyBorder="1" applyAlignment="1" applyProtection="1">
      <alignment vertical="center" wrapText="1"/>
      <protection locked="0"/>
    </xf>
    <xf numFmtId="38" fontId="25" fillId="3" borderId="8" xfId="13" applyFont="1" applyFill="1" applyBorder="1" applyAlignment="1" applyProtection="1">
      <alignment vertical="center" wrapText="1"/>
      <protection locked="0"/>
    </xf>
    <xf numFmtId="38" fontId="25" fillId="3" borderId="10" xfId="13" applyFont="1" applyFill="1" applyBorder="1" applyAlignment="1" applyProtection="1">
      <alignment vertical="center" wrapText="1"/>
      <protection locked="0"/>
    </xf>
    <xf numFmtId="38" fontId="25" fillId="3" borderId="11" xfId="13" applyFont="1" applyFill="1" applyBorder="1" applyAlignment="1" applyProtection="1">
      <alignment vertical="center" wrapText="1"/>
      <protection locked="0"/>
    </xf>
    <xf numFmtId="38" fontId="49" fillId="4" borderId="8" xfId="13" applyFont="1" applyFill="1" applyBorder="1" applyAlignment="1" applyProtection="1">
      <alignment horizontal="center" vertical="center" wrapText="1"/>
    </xf>
    <xf numFmtId="38" fontId="49" fillId="4" borderId="9" xfId="13" applyFont="1" applyFill="1" applyBorder="1" applyAlignment="1" applyProtection="1">
      <alignment horizontal="center" vertical="center" wrapText="1"/>
    </xf>
    <xf numFmtId="38" fontId="49" fillId="4" borderId="11" xfId="13" applyFont="1" applyFill="1" applyBorder="1" applyAlignment="1" applyProtection="1">
      <alignment horizontal="center" vertical="center" wrapText="1"/>
    </xf>
    <xf numFmtId="38" fontId="49" fillId="4" borderId="12" xfId="13" applyFont="1" applyFill="1" applyBorder="1" applyAlignment="1" applyProtection="1">
      <alignment horizontal="center" vertical="center" wrapText="1"/>
    </xf>
    <xf numFmtId="0" fontId="34" fillId="0" borderId="0" xfId="0" applyFont="1" applyAlignment="1">
      <alignment vertical="center" wrapText="1"/>
    </xf>
    <xf numFmtId="0" fontId="26" fillId="4" borderId="0" xfId="0" applyFont="1" applyFill="1" applyAlignment="1">
      <alignment horizontal="right"/>
    </xf>
    <xf numFmtId="38" fontId="49" fillId="28" borderId="1" xfId="24" applyNumberFormat="1" applyFont="1" applyFill="1" applyBorder="1" applyAlignment="1" applyProtection="1">
      <alignment vertical="center" wrapText="1"/>
      <protection locked="0"/>
    </xf>
    <xf numFmtId="38" fontId="49" fillId="28" borderId="2" xfId="24" applyNumberFormat="1" applyFont="1" applyFill="1" applyBorder="1" applyAlignment="1" applyProtection="1">
      <alignment vertical="center" wrapText="1"/>
      <protection locked="0"/>
    </xf>
    <xf numFmtId="0" fontId="26" fillId="4" borderId="2" xfId="24" applyFont="1" applyFill="1" applyBorder="1" applyAlignment="1">
      <alignment horizontal="center" vertical="center" wrapText="1"/>
    </xf>
    <xf numFmtId="0" fontId="26" fillId="4" borderId="3" xfId="24" applyFont="1" applyFill="1" applyBorder="1" applyAlignment="1">
      <alignment horizontal="center" vertical="center" wrapText="1"/>
    </xf>
    <xf numFmtId="0" fontId="57" fillId="3" borderId="1" xfId="2" applyFont="1" applyFill="1" applyBorder="1" applyAlignment="1" applyProtection="1">
      <alignment horizontal="center" vertical="center"/>
      <protection locked="0"/>
    </xf>
    <xf numFmtId="0" fontId="57" fillId="3" borderId="2" xfId="2" applyFont="1" applyFill="1" applyBorder="1" applyAlignment="1" applyProtection="1">
      <alignment horizontal="center" vertical="center"/>
      <protection locked="0"/>
    </xf>
    <xf numFmtId="0" fontId="57" fillId="3" borderId="3" xfId="2" applyFont="1" applyFill="1" applyBorder="1" applyAlignment="1" applyProtection="1">
      <alignment horizontal="center" vertical="center"/>
      <protection locked="0"/>
    </xf>
    <xf numFmtId="0" fontId="57" fillId="2" borderId="7" xfId="0" applyFont="1" applyFill="1" applyBorder="1" applyAlignment="1">
      <alignment horizontal="center" vertical="center" wrapText="1"/>
    </xf>
    <xf numFmtId="0" fontId="57" fillId="2" borderId="8" xfId="0" applyFont="1" applyFill="1" applyBorder="1" applyAlignment="1">
      <alignment horizontal="center" vertical="center" wrapText="1"/>
    </xf>
    <xf numFmtId="0" fontId="57" fillId="2" borderId="9"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57" fillId="2" borderId="0" xfId="0" applyFont="1" applyFill="1" applyAlignment="1">
      <alignment horizontal="center" vertical="center" wrapText="1"/>
    </xf>
    <xf numFmtId="0" fontId="57" fillId="2" borderId="14" xfId="0" applyFont="1" applyFill="1" applyBorder="1" applyAlignment="1">
      <alignment horizontal="center" vertical="center" wrapText="1"/>
    </xf>
    <xf numFmtId="0" fontId="57" fillId="2" borderId="16" xfId="0" applyFont="1" applyFill="1" applyBorder="1" applyAlignment="1">
      <alignment horizontal="center" vertical="center" wrapText="1"/>
    </xf>
    <xf numFmtId="0" fontId="57" fillId="2" borderId="17" xfId="0" applyFont="1" applyFill="1" applyBorder="1" applyAlignment="1">
      <alignment horizontal="center" vertical="center" wrapText="1"/>
    </xf>
    <xf numFmtId="0" fontId="57" fillId="2" borderId="18" xfId="0" applyFont="1" applyFill="1" applyBorder="1" applyAlignment="1">
      <alignment horizontal="center" vertical="center" wrapText="1"/>
    </xf>
    <xf numFmtId="0" fontId="53" fillId="3" borderId="4" xfId="2" applyFont="1" applyFill="1" applyBorder="1" applyAlignment="1">
      <alignment horizontal="center" vertical="center"/>
    </xf>
    <xf numFmtId="0" fontId="31" fillId="0" borderId="4" xfId="0" applyFont="1" applyBorder="1" applyAlignment="1">
      <alignment horizontal="center" vertical="center"/>
    </xf>
    <xf numFmtId="0" fontId="135" fillId="0" borderId="13" xfId="2" applyFont="1" applyBorder="1" applyAlignment="1">
      <alignment horizontal="left" vertical="center" wrapText="1"/>
    </xf>
    <xf numFmtId="0" fontId="135" fillId="0" borderId="0" xfId="2" applyFont="1" applyBorder="1" applyAlignment="1">
      <alignment horizontal="left" vertical="center" wrapText="1"/>
    </xf>
    <xf numFmtId="38" fontId="63" fillId="3" borderId="1" xfId="13" applyFont="1" applyFill="1" applyBorder="1" applyAlignment="1" applyProtection="1">
      <alignment vertical="center"/>
      <protection locked="0" hidden="1"/>
    </xf>
    <xf numFmtId="38" fontId="63" fillId="3" borderId="2" xfId="13" applyFont="1" applyFill="1" applyBorder="1" applyAlignment="1" applyProtection="1">
      <alignment vertical="center"/>
      <protection locked="0" hidden="1"/>
    </xf>
    <xf numFmtId="38" fontId="57" fillId="4" borderId="2" xfId="13" applyFont="1" applyFill="1" applyBorder="1" applyAlignment="1" applyProtection="1">
      <alignment horizontal="center" vertical="center"/>
    </xf>
    <xf numFmtId="38" fontId="57" fillId="4" borderId="3" xfId="13" applyFont="1" applyFill="1" applyBorder="1" applyAlignment="1" applyProtection="1">
      <alignment horizontal="center" vertical="center"/>
    </xf>
    <xf numFmtId="38" fontId="57" fillId="23" borderId="1" xfId="13" applyFont="1" applyFill="1" applyBorder="1" applyAlignment="1" applyProtection="1">
      <alignment vertical="center"/>
      <protection hidden="1"/>
    </xf>
    <xf numFmtId="38" fontId="57" fillId="23" borderId="2" xfId="13" applyFont="1" applyFill="1" applyBorder="1" applyAlignment="1" applyProtection="1">
      <alignment vertical="center"/>
      <protection hidden="1"/>
    </xf>
    <xf numFmtId="38" fontId="57" fillId="23" borderId="10" xfId="13" applyFont="1" applyFill="1" applyBorder="1" applyAlignment="1" applyProtection="1">
      <alignment vertical="center"/>
      <protection hidden="1"/>
    </xf>
    <xf numFmtId="38" fontId="57" fillId="23" borderId="11" xfId="13" applyFont="1" applyFill="1" applyBorder="1" applyAlignment="1" applyProtection="1">
      <alignment vertical="center"/>
      <protection hidden="1"/>
    </xf>
    <xf numFmtId="38" fontId="57" fillId="4" borderId="11" xfId="13" applyFont="1" applyFill="1" applyBorder="1" applyAlignment="1" applyProtection="1">
      <alignment horizontal="center" vertical="center"/>
    </xf>
    <xf numFmtId="38" fontId="57" fillId="4" borderId="12" xfId="13" applyFont="1" applyFill="1" applyBorder="1" applyAlignment="1" applyProtection="1">
      <alignment horizontal="center" vertical="center"/>
    </xf>
    <xf numFmtId="38" fontId="57" fillId="3" borderId="1" xfId="13" applyFont="1" applyFill="1" applyBorder="1" applyAlignment="1" applyProtection="1">
      <alignment vertical="center"/>
      <protection locked="0" hidden="1"/>
    </xf>
    <xf numFmtId="38" fontId="57" fillId="3" borderId="2" xfId="13" applyFont="1" applyFill="1" applyBorder="1" applyAlignment="1" applyProtection="1">
      <alignment vertical="center"/>
      <protection locked="0" hidden="1"/>
    </xf>
    <xf numFmtId="38" fontId="57" fillId="3" borderId="1" xfId="13" applyFont="1" applyFill="1" applyBorder="1" applyAlignment="1" applyProtection="1">
      <alignment vertical="center"/>
      <protection locked="0"/>
    </xf>
    <xf numFmtId="38" fontId="57" fillId="3" borderId="2" xfId="13" applyFont="1" applyFill="1" applyBorder="1" applyAlignment="1" applyProtection="1">
      <alignment vertical="center"/>
      <protection locked="0"/>
    </xf>
    <xf numFmtId="38" fontId="57" fillId="23" borderId="1" xfId="13" applyFont="1" applyFill="1" applyBorder="1" applyAlignment="1" applyProtection="1">
      <alignment vertical="center"/>
    </xf>
    <xf numFmtId="38" fontId="57" fillId="23" borderId="2" xfId="13" applyFont="1" applyFill="1" applyBorder="1" applyAlignment="1" applyProtection="1">
      <alignment vertical="center"/>
    </xf>
    <xf numFmtId="0" fontId="57" fillId="3" borderId="1" xfId="2" applyFont="1" applyFill="1" applyBorder="1" applyAlignment="1" applyProtection="1">
      <alignment horizontal="left" vertical="center" shrinkToFit="1"/>
      <protection locked="0"/>
    </xf>
    <xf numFmtId="0" fontId="57" fillId="3" borderId="2" xfId="2" applyFont="1" applyFill="1" applyBorder="1" applyAlignment="1" applyProtection="1">
      <alignment horizontal="left" vertical="center" shrinkToFit="1"/>
      <protection locked="0"/>
    </xf>
    <xf numFmtId="0" fontId="57" fillId="3" borderId="3" xfId="2" applyFont="1" applyFill="1" applyBorder="1" applyAlignment="1" applyProtection="1">
      <alignment horizontal="left" vertical="center" shrinkToFit="1"/>
      <protection locked="0"/>
    </xf>
    <xf numFmtId="0" fontId="57" fillId="3" borderId="4" xfId="2" applyFont="1" applyFill="1" applyBorder="1" applyAlignment="1" applyProtection="1">
      <alignment horizontal="left" vertical="center" wrapText="1" shrinkToFit="1"/>
      <protection locked="0"/>
    </xf>
    <xf numFmtId="0" fontId="57" fillId="3" borderId="4" xfId="2" applyFont="1" applyFill="1" applyBorder="1" applyAlignment="1" applyProtection="1">
      <alignment horizontal="left" vertical="center" shrinkToFit="1"/>
      <protection locked="0"/>
    </xf>
    <xf numFmtId="0" fontId="57" fillId="0" borderId="0" xfId="2" applyFont="1" applyAlignment="1">
      <alignment horizontal="center" vertical="center"/>
    </xf>
    <xf numFmtId="0" fontId="57" fillId="4" borderId="0" xfId="2" applyFont="1" applyFill="1" applyAlignment="1">
      <alignment horizontal="center" vertical="center"/>
    </xf>
    <xf numFmtId="38" fontId="57" fillId="4" borderId="0" xfId="13" applyFont="1" applyFill="1" applyBorder="1" applyAlignment="1" applyProtection="1">
      <alignment horizontal="right" vertical="center"/>
    </xf>
    <xf numFmtId="0" fontId="57" fillId="4" borderId="0" xfId="2" applyFont="1" applyFill="1" applyAlignment="1">
      <alignment vertical="center"/>
    </xf>
    <xf numFmtId="0" fontId="57" fillId="0" borderId="6" xfId="2" applyFont="1" applyBorder="1" applyAlignment="1">
      <alignment horizontal="center" vertical="center"/>
    </xf>
    <xf numFmtId="0" fontId="57" fillId="0" borderId="8" xfId="2" applyFont="1" applyBorder="1" applyAlignment="1">
      <alignment horizontal="center" vertical="center"/>
    </xf>
    <xf numFmtId="0" fontId="57" fillId="4" borderId="8" xfId="2" applyFont="1" applyFill="1" applyBorder="1" applyAlignment="1">
      <alignment horizontal="center" vertical="center"/>
    </xf>
    <xf numFmtId="38" fontId="57" fillId="4" borderId="8" xfId="13" applyFont="1" applyFill="1" applyBorder="1" applyAlignment="1" applyProtection="1">
      <alignment horizontal="right" vertical="center"/>
    </xf>
    <xf numFmtId="0" fontId="57" fillId="18" borderId="7" xfId="2" applyFont="1" applyFill="1" applyBorder="1" applyAlignment="1" applyProtection="1">
      <alignment horizontal="center" vertical="center" wrapText="1"/>
      <protection locked="0"/>
    </xf>
    <xf numFmtId="0" fontId="57" fillId="18" borderId="8" xfId="2" applyFont="1" applyFill="1" applyBorder="1" applyAlignment="1" applyProtection="1">
      <alignment horizontal="center" vertical="center" wrapText="1"/>
      <protection locked="0"/>
    </xf>
    <xf numFmtId="0" fontId="57" fillId="18" borderId="9" xfId="2" applyFont="1" applyFill="1" applyBorder="1" applyAlignment="1" applyProtection="1">
      <alignment horizontal="center" vertical="center" wrapText="1"/>
      <protection locked="0"/>
    </xf>
    <xf numFmtId="14" fontId="57" fillId="3" borderId="1" xfId="2" applyNumberFormat="1" applyFont="1" applyFill="1" applyBorder="1" applyAlignment="1" applyProtection="1">
      <alignment horizontal="center" vertical="center"/>
      <protection locked="0"/>
    </xf>
    <xf numFmtId="14" fontId="57" fillId="3" borderId="2" xfId="2" applyNumberFormat="1" applyFont="1" applyFill="1" applyBorder="1" applyAlignment="1" applyProtection="1">
      <alignment horizontal="center" vertical="center"/>
      <protection locked="0"/>
    </xf>
    <xf numFmtId="14" fontId="57" fillId="3" borderId="3" xfId="2" applyNumberFormat="1" applyFont="1" applyFill="1" applyBorder="1" applyAlignment="1" applyProtection="1">
      <alignment horizontal="center" vertical="center"/>
      <protection locked="0"/>
    </xf>
    <xf numFmtId="0" fontId="57" fillId="18" borderId="1" xfId="2" applyFont="1" applyFill="1" applyBorder="1" applyAlignment="1" applyProtection="1">
      <alignment horizontal="center" vertical="center" wrapText="1"/>
      <protection locked="0"/>
    </xf>
    <xf numFmtId="0" fontId="57" fillId="18" borderId="2" xfId="2" applyFont="1" applyFill="1" applyBorder="1" applyAlignment="1" applyProtection="1">
      <alignment horizontal="center" vertical="center" wrapText="1"/>
      <protection locked="0"/>
    </xf>
    <xf numFmtId="0" fontId="57" fillId="18" borderId="3" xfId="2" applyFont="1" applyFill="1" applyBorder="1" applyAlignment="1" applyProtection="1">
      <alignment horizontal="center" vertical="center" wrapText="1"/>
      <protection locked="0"/>
    </xf>
    <xf numFmtId="0" fontId="57" fillId="3" borderId="1" xfId="2" applyFont="1" applyFill="1" applyBorder="1" applyAlignment="1" applyProtection="1">
      <alignment horizontal="left" vertical="center" wrapText="1" shrinkToFit="1"/>
      <protection locked="0"/>
    </xf>
    <xf numFmtId="0" fontId="57" fillId="3" borderId="2" xfId="2" applyFont="1" applyFill="1" applyBorder="1" applyAlignment="1" applyProtection="1">
      <alignment horizontal="left" vertical="center" wrapText="1" shrinkToFit="1"/>
      <protection locked="0"/>
    </xf>
    <xf numFmtId="0" fontId="57" fillId="3" borderId="3" xfId="2" applyFont="1" applyFill="1" applyBorder="1" applyAlignment="1" applyProtection="1">
      <alignment horizontal="left" vertical="center" wrapText="1" shrinkToFit="1"/>
      <protection locked="0"/>
    </xf>
    <xf numFmtId="0" fontId="52" fillId="3" borderId="4" xfId="2" applyFont="1" applyFill="1" applyBorder="1" applyAlignment="1" applyProtection="1">
      <alignment horizontal="left" vertical="center" wrapText="1" shrinkToFit="1"/>
      <protection locked="0"/>
    </xf>
    <xf numFmtId="0" fontId="52" fillId="3" borderId="1" xfId="2" applyFont="1" applyFill="1" applyBorder="1" applyAlignment="1" applyProtection="1">
      <alignment horizontal="left" vertical="center" shrinkToFit="1"/>
      <protection locked="0"/>
    </xf>
    <xf numFmtId="0" fontId="52" fillId="3" borderId="2" xfId="2" applyFont="1" applyFill="1" applyBorder="1" applyAlignment="1" applyProtection="1">
      <alignment horizontal="left" vertical="center" shrinkToFit="1"/>
      <protection locked="0"/>
    </xf>
    <xf numFmtId="0" fontId="52" fillId="3" borderId="3" xfId="2" applyFont="1" applyFill="1" applyBorder="1" applyAlignment="1" applyProtection="1">
      <alignment horizontal="left" vertical="center" shrinkToFit="1"/>
      <protection locked="0"/>
    </xf>
    <xf numFmtId="0" fontId="57" fillId="3" borderId="6" xfId="2" applyFont="1" applyFill="1" applyBorder="1" applyAlignment="1" applyProtection="1">
      <alignment horizontal="left" vertical="center" wrapText="1" shrinkToFit="1"/>
      <protection locked="0"/>
    </xf>
    <xf numFmtId="14" fontId="57" fillId="18" borderId="1" xfId="2" applyNumberFormat="1" applyFont="1" applyFill="1" applyBorder="1" applyAlignment="1" applyProtection="1">
      <alignment horizontal="center" vertical="center"/>
      <protection locked="0"/>
    </xf>
    <xf numFmtId="14" fontId="57" fillId="18" borderId="2" xfId="2" applyNumberFormat="1" applyFont="1" applyFill="1" applyBorder="1" applyAlignment="1" applyProtection="1">
      <alignment horizontal="center" vertical="center"/>
      <protection locked="0"/>
    </xf>
    <xf numFmtId="14" fontId="57" fillId="18" borderId="3" xfId="2" applyNumberFormat="1" applyFont="1" applyFill="1" applyBorder="1" applyAlignment="1" applyProtection="1">
      <alignment horizontal="center" vertical="center"/>
      <protection locked="0"/>
    </xf>
    <xf numFmtId="0" fontId="57" fillId="3" borderId="7" xfId="2" applyFont="1" applyFill="1" applyBorder="1" applyAlignment="1" applyProtection="1">
      <alignment horizontal="left" vertical="center" shrinkToFit="1"/>
      <protection locked="0"/>
    </xf>
    <xf numFmtId="0" fontId="57" fillId="3" borderId="8" xfId="2" applyFont="1" applyFill="1" applyBorder="1" applyAlignment="1" applyProtection="1">
      <alignment horizontal="left" vertical="center" shrinkToFit="1"/>
      <protection locked="0"/>
    </xf>
    <xf numFmtId="0" fontId="57" fillId="3" borderId="9" xfId="2" applyFont="1" applyFill="1" applyBorder="1" applyAlignment="1" applyProtection="1">
      <alignment horizontal="left" vertical="center" shrinkToFit="1"/>
      <protection locked="0"/>
    </xf>
    <xf numFmtId="0" fontId="57" fillId="2" borderId="4" xfId="0" applyFont="1" applyFill="1" applyBorder="1" applyAlignment="1">
      <alignment horizontal="center" vertical="center" wrapText="1"/>
    </xf>
    <xf numFmtId="0" fontId="57" fillId="2" borderId="4" xfId="0" applyFont="1" applyFill="1" applyBorder="1" applyAlignment="1">
      <alignment horizontal="center" vertical="center"/>
    </xf>
    <xf numFmtId="0" fontId="57" fillId="2" borderId="5" xfId="0" applyFont="1" applyFill="1" applyBorder="1" applyAlignment="1">
      <alignment horizontal="center" vertical="center" wrapText="1"/>
    </xf>
    <xf numFmtId="0" fontId="57" fillId="2" borderId="5" xfId="0" applyFont="1" applyFill="1" applyBorder="1" applyAlignment="1">
      <alignment horizontal="center" vertical="center"/>
    </xf>
    <xf numFmtId="0" fontId="57" fillId="2" borderId="15" xfId="0" applyFont="1" applyFill="1" applyBorder="1" applyAlignment="1">
      <alignment horizontal="center" vertical="center"/>
    </xf>
    <xf numFmtId="0" fontId="131" fillId="26" borderId="7" xfId="0" applyFont="1" applyFill="1" applyBorder="1" applyAlignment="1">
      <alignment horizontal="center" vertical="center" wrapText="1"/>
    </xf>
    <xf numFmtId="0" fontId="131" fillId="26" borderId="8" xfId="0" applyFont="1" applyFill="1" applyBorder="1" applyAlignment="1">
      <alignment horizontal="center" vertical="center" wrapText="1"/>
    </xf>
    <xf numFmtId="0" fontId="131" fillId="26" borderId="9" xfId="0" applyFont="1" applyFill="1" applyBorder="1" applyAlignment="1">
      <alignment horizontal="center" vertical="center" wrapText="1"/>
    </xf>
    <xf numFmtId="0" fontId="131" fillId="26" borderId="13" xfId="0" applyFont="1" applyFill="1" applyBorder="1" applyAlignment="1">
      <alignment horizontal="center" vertical="center" wrapText="1"/>
    </xf>
    <xf numFmtId="0" fontId="131" fillId="26" borderId="0" xfId="0" applyFont="1" applyFill="1" applyBorder="1" applyAlignment="1">
      <alignment horizontal="center" vertical="center" wrapText="1"/>
    </xf>
    <xf numFmtId="0" fontId="131" fillId="26" borderId="14" xfId="0" applyFont="1" applyFill="1" applyBorder="1" applyAlignment="1">
      <alignment horizontal="center" vertical="center" wrapText="1"/>
    </xf>
    <xf numFmtId="0" fontId="131" fillId="26" borderId="140" xfId="0" applyFont="1" applyFill="1" applyBorder="1" applyAlignment="1">
      <alignment horizontal="center" vertical="center" wrapText="1"/>
    </xf>
    <xf numFmtId="0" fontId="131" fillId="26" borderId="141" xfId="0" applyFont="1" applyFill="1" applyBorder="1" applyAlignment="1">
      <alignment horizontal="center" vertical="center" wrapText="1"/>
    </xf>
    <xf numFmtId="0" fontId="131" fillId="26" borderId="151" xfId="0" applyFont="1" applyFill="1" applyBorder="1" applyAlignment="1">
      <alignment horizontal="center" vertical="center" wrapText="1"/>
    </xf>
    <xf numFmtId="38" fontId="57" fillId="23" borderId="10" xfId="13" applyFont="1" applyFill="1" applyBorder="1" applyAlignment="1" applyProtection="1">
      <alignment vertical="center"/>
    </xf>
    <xf numFmtId="38" fontId="57" fillId="23" borderId="11" xfId="13" applyFont="1" applyFill="1" applyBorder="1" applyAlignment="1" applyProtection="1">
      <alignment vertical="center"/>
    </xf>
    <xf numFmtId="0" fontId="131" fillId="26" borderId="136" xfId="0" applyFont="1" applyFill="1" applyBorder="1" applyAlignment="1">
      <alignment horizontal="center" vertical="center" wrapText="1"/>
    </xf>
    <xf numFmtId="0" fontId="131" fillId="26" borderId="0" xfId="0" applyFont="1" applyFill="1" applyAlignment="1">
      <alignment horizontal="center" vertical="center" wrapText="1"/>
    </xf>
    <xf numFmtId="0" fontId="131" fillId="26" borderId="134" xfId="0" applyFont="1" applyFill="1" applyBorder="1" applyAlignment="1">
      <alignment horizontal="center" vertical="center" wrapText="1"/>
    </xf>
    <xf numFmtId="0" fontId="131" fillId="26" borderId="142" xfId="0" applyFont="1" applyFill="1" applyBorder="1" applyAlignment="1">
      <alignment horizontal="center" vertical="center" wrapText="1"/>
    </xf>
    <xf numFmtId="0" fontId="57" fillId="2" borderId="8" xfId="0" applyFont="1" applyFill="1" applyBorder="1" applyAlignment="1">
      <alignment horizontal="center" vertical="center"/>
    </xf>
    <xf numFmtId="0" fontId="57" fillId="2" borderId="9" xfId="0" applyFont="1" applyFill="1" applyBorder="1" applyAlignment="1">
      <alignment horizontal="center" vertical="center"/>
    </xf>
    <xf numFmtId="0" fontId="57" fillId="2" borderId="0" xfId="0" applyFont="1" applyFill="1" applyAlignment="1">
      <alignment horizontal="center" vertical="center"/>
    </xf>
    <xf numFmtId="0" fontId="57" fillId="2" borderId="14" xfId="0" applyFont="1" applyFill="1" applyBorder="1" applyAlignment="1">
      <alignment horizontal="center" vertical="center"/>
    </xf>
    <xf numFmtId="0" fontId="57" fillId="2" borderId="16" xfId="0" applyFont="1" applyFill="1" applyBorder="1" applyAlignment="1">
      <alignment horizontal="center" vertical="center"/>
    </xf>
    <xf numFmtId="0" fontId="57" fillId="2" borderId="17" xfId="0" applyFont="1" applyFill="1" applyBorder="1" applyAlignment="1">
      <alignment horizontal="center" vertical="center"/>
    </xf>
    <xf numFmtId="0" fontId="57" fillId="2" borderId="18" xfId="0" applyFont="1" applyFill="1" applyBorder="1" applyAlignment="1">
      <alignment horizontal="center" vertical="center"/>
    </xf>
    <xf numFmtId="38" fontId="57" fillId="4" borderId="23" xfId="13" applyFont="1" applyFill="1" applyBorder="1" applyAlignment="1" applyProtection="1">
      <alignment horizontal="center" vertical="center"/>
    </xf>
    <xf numFmtId="38" fontId="57" fillId="4" borderId="24" xfId="13" applyFont="1" applyFill="1" applyBorder="1" applyAlignment="1" applyProtection="1">
      <alignment horizontal="center" vertical="center"/>
    </xf>
    <xf numFmtId="38" fontId="57" fillId="23" borderId="40" xfId="13" applyFont="1" applyFill="1" applyBorder="1" applyAlignment="1" applyProtection="1">
      <alignment vertical="center"/>
      <protection hidden="1"/>
    </xf>
    <xf numFmtId="38" fontId="57" fillId="23" borderId="23" xfId="13" applyFont="1" applyFill="1" applyBorder="1" applyAlignment="1" applyProtection="1">
      <alignment vertical="center"/>
      <protection hidden="1"/>
    </xf>
    <xf numFmtId="38" fontId="57" fillId="3" borderId="19" xfId="13" applyFont="1" applyFill="1" applyBorder="1" applyAlignment="1" applyProtection="1">
      <alignment vertical="center"/>
      <protection locked="0"/>
    </xf>
    <xf numFmtId="38" fontId="57" fillId="3" borderId="20" xfId="13" applyFont="1" applyFill="1" applyBorder="1" applyAlignment="1" applyProtection="1">
      <alignment vertical="center"/>
      <protection locked="0"/>
    </xf>
    <xf numFmtId="0" fontId="118" fillId="4" borderId="0" xfId="2" applyFont="1" applyFill="1" applyAlignment="1">
      <alignment horizontal="center" vertical="center"/>
    </xf>
    <xf numFmtId="0" fontId="54" fillId="0" borderId="0" xfId="2" applyFont="1" applyAlignment="1">
      <alignment horizontal="center" vertical="center"/>
    </xf>
    <xf numFmtId="0" fontId="53" fillId="0" borderId="7" xfId="2" applyFont="1" applyBorder="1" applyAlignment="1">
      <alignment horizontal="center" vertical="center"/>
    </xf>
    <xf numFmtId="0" fontId="53" fillId="0" borderId="8" xfId="2" applyFont="1" applyBorder="1" applyAlignment="1">
      <alignment horizontal="center" vertical="center"/>
    </xf>
    <xf numFmtId="0" fontId="53" fillId="0" borderId="9" xfId="2" applyFont="1" applyBorder="1" applyAlignment="1">
      <alignment horizontal="center" vertical="center"/>
    </xf>
    <xf numFmtId="0" fontId="53" fillId="0" borderId="13" xfId="2" applyFont="1" applyBorder="1" applyAlignment="1">
      <alignment horizontal="center" vertical="center"/>
    </xf>
    <xf numFmtId="0" fontId="53" fillId="0" borderId="0" xfId="2" applyFont="1" applyAlignment="1">
      <alignment horizontal="center" vertical="center"/>
    </xf>
    <xf numFmtId="0" fontId="53" fillId="0" borderId="14" xfId="2" applyFont="1" applyBorder="1" applyAlignment="1">
      <alignment horizontal="center" vertical="center"/>
    </xf>
    <xf numFmtId="0" fontId="53" fillId="0" borderId="10" xfId="2" applyFont="1" applyBorder="1" applyAlignment="1">
      <alignment horizontal="center" vertical="center"/>
    </xf>
    <xf numFmtId="0" fontId="53" fillId="0" borderId="11" xfId="2" applyFont="1" applyBorder="1" applyAlignment="1">
      <alignment horizontal="center" vertical="center"/>
    </xf>
    <xf numFmtId="0" fontId="53" fillId="0" borderId="12" xfId="2" applyFont="1" applyBorder="1" applyAlignment="1">
      <alignment horizontal="center" vertical="center"/>
    </xf>
    <xf numFmtId="0" fontId="53" fillId="3" borderId="7" xfId="2" applyFont="1" applyFill="1" applyBorder="1" applyAlignment="1">
      <alignment horizontal="center" vertical="center"/>
    </xf>
    <xf numFmtId="0" fontId="53" fillId="3" borderId="8" xfId="2" applyFont="1" applyFill="1" applyBorder="1" applyAlignment="1">
      <alignment horizontal="center" vertical="center"/>
    </xf>
    <xf numFmtId="0" fontId="53" fillId="3" borderId="9" xfId="2" applyFont="1" applyFill="1" applyBorder="1" applyAlignment="1">
      <alignment horizontal="center" vertical="center"/>
    </xf>
    <xf numFmtId="0" fontId="53" fillId="3" borderId="13" xfId="2" applyFont="1" applyFill="1" applyBorder="1" applyAlignment="1">
      <alignment horizontal="center" vertical="center"/>
    </xf>
    <xf numFmtId="0" fontId="53" fillId="3" borderId="0" xfId="2" applyFont="1" applyFill="1" applyAlignment="1">
      <alignment horizontal="center" vertical="center"/>
    </xf>
    <xf numFmtId="0" fontId="53" fillId="3" borderId="14" xfId="2" applyFont="1" applyFill="1" applyBorder="1" applyAlignment="1">
      <alignment horizontal="center" vertical="center"/>
    </xf>
    <xf numFmtId="0" fontId="53" fillId="3" borderId="10" xfId="2" applyFont="1" applyFill="1" applyBorder="1" applyAlignment="1">
      <alignment horizontal="center" vertical="center"/>
    </xf>
    <xf numFmtId="0" fontId="53" fillId="3" borderId="11" xfId="2" applyFont="1" applyFill="1" applyBorder="1" applyAlignment="1">
      <alignment horizontal="center" vertical="center"/>
    </xf>
    <xf numFmtId="0" fontId="53" fillId="3" borderId="12" xfId="2" applyFont="1" applyFill="1" applyBorder="1" applyAlignment="1">
      <alignment horizontal="center" vertical="center"/>
    </xf>
    <xf numFmtId="0" fontId="53" fillId="23" borderId="7" xfId="2" applyFont="1" applyFill="1" applyBorder="1" applyAlignment="1">
      <alignment horizontal="center" vertical="center" wrapText="1"/>
    </xf>
    <xf numFmtId="0" fontId="53" fillId="23" borderId="8" xfId="2" applyFont="1" applyFill="1" applyBorder="1" applyAlignment="1">
      <alignment horizontal="center" vertical="center" wrapText="1"/>
    </xf>
    <xf numFmtId="0" fontId="53" fillId="23" borderId="9" xfId="2" applyFont="1" applyFill="1" applyBorder="1" applyAlignment="1">
      <alignment horizontal="center" vertical="center" wrapText="1"/>
    </xf>
    <xf numFmtId="0" fontId="53" fillId="23" borderId="13" xfId="2" applyFont="1" applyFill="1" applyBorder="1" applyAlignment="1">
      <alignment horizontal="center" vertical="center" wrapText="1"/>
    </xf>
    <xf numFmtId="0" fontId="53" fillId="23" borderId="0" xfId="2" applyFont="1" applyFill="1" applyAlignment="1">
      <alignment horizontal="center" vertical="center" wrapText="1"/>
    </xf>
    <xf numFmtId="0" fontId="53" fillId="23" borderId="14" xfId="2" applyFont="1" applyFill="1" applyBorder="1" applyAlignment="1">
      <alignment horizontal="center" vertical="center" wrapText="1"/>
    </xf>
    <xf numFmtId="0" fontId="53" fillId="23" borderId="10" xfId="2" applyFont="1" applyFill="1" applyBorder="1" applyAlignment="1">
      <alignment horizontal="center" vertical="center" wrapText="1"/>
    </xf>
    <xf numFmtId="0" fontId="53" fillId="23" borderId="11" xfId="2" applyFont="1" applyFill="1" applyBorder="1" applyAlignment="1">
      <alignment horizontal="center" vertical="center" wrapText="1"/>
    </xf>
    <xf numFmtId="0" fontId="53" fillId="23" borderId="12" xfId="2" applyFont="1" applyFill="1" applyBorder="1" applyAlignment="1">
      <alignment horizontal="center" vertical="center" wrapText="1"/>
    </xf>
    <xf numFmtId="0" fontId="56" fillId="25" borderId="7" xfId="2" applyFont="1" applyFill="1" applyBorder="1" applyAlignment="1">
      <alignment horizontal="center" vertical="center" wrapText="1"/>
    </xf>
    <xf numFmtId="0" fontId="56" fillId="25" borderId="8" xfId="2" applyFont="1" applyFill="1" applyBorder="1" applyAlignment="1">
      <alignment horizontal="center" vertical="center" wrapText="1"/>
    </xf>
    <xf numFmtId="0" fontId="56" fillId="25" borderId="9" xfId="2" applyFont="1" applyFill="1" applyBorder="1" applyAlignment="1">
      <alignment horizontal="center" vertical="center" wrapText="1"/>
    </xf>
    <xf numFmtId="0" fontId="56" fillId="25" borderId="13" xfId="2" applyFont="1" applyFill="1" applyBorder="1" applyAlignment="1">
      <alignment horizontal="center" vertical="center" wrapText="1"/>
    </xf>
    <xf numFmtId="0" fontId="56" fillId="25" borderId="0" xfId="2" applyFont="1" applyFill="1" applyAlignment="1">
      <alignment horizontal="center" vertical="center" wrapText="1"/>
    </xf>
    <xf numFmtId="0" fontId="56" fillId="25" borderId="14" xfId="2" applyFont="1" applyFill="1" applyBorder="1" applyAlignment="1">
      <alignment horizontal="center" vertical="center" wrapText="1"/>
    </xf>
    <xf numFmtId="0" fontId="56" fillId="25" borderId="10" xfId="2" applyFont="1" applyFill="1" applyBorder="1" applyAlignment="1">
      <alignment horizontal="center" vertical="center" wrapText="1"/>
    </xf>
    <xf numFmtId="0" fontId="56" fillId="25" borderId="11" xfId="2" applyFont="1" applyFill="1" applyBorder="1" applyAlignment="1">
      <alignment horizontal="center" vertical="center" wrapText="1"/>
    </xf>
    <xf numFmtId="0" fontId="56" fillId="25" borderId="12" xfId="2" applyFont="1" applyFill="1" applyBorder="1" applyAlignment="1">
      <alignment horizontal="center" vertical="center" wrapText="1"/>
    </xf>
    <xf numFmtId="0" fontId="53" fillId="2" borderId="4" xfId="2" applyFont="1" applyFill="1" applyBorder="1" applyAlignment="1">
      <alignment horizontal="center" vertical="center"/>
    </xf>
    <xf numFmtId="0" fontId="53" fillId="23" borderId="7" xfId="2" applyFont="1" applyFill="1" applyBorder="1" applyAlignment="1" applyProtection="1">
      <alignment horizontal="center" vertical="center"/>
      <protection hidden="1"/>
    </xf>
    <xf numFmtId="0" fontId="53" fillId="23" borderId="8" xfId="2" applyFont="1" applyFill="1" applyBorder="1" applyAlignment="1" applyProtection="1">
      <alignment horizontal="center" vertical="center"/>
      <protection hidden="1"/>
    </xf>
    <xf numFmtId="0" fontId="53" fillId="23" borderId="9" xfId="2" applyFont="1" applyFill="1" applyBorder="1" applyAlignment="1" applyProtection="1">
      <alignment horizontal="center" vertical="center"/>
      <protection hidden="1"/>
    </xf>
    <xf numFmtId="0" fontId="53" fillId="23" borderId="10" xfId="2" applyFont="1" applyFill="1" applyBorder="1" applyAlignment="1" applyProtection="1">
      <alignment horizontal="center" vertical="center"/>
      <protection hidden="1"/>
    </xf>
    <xf numFmtId="0" fontId="53" fillId="23" borderId="11" xfId="2" applyFont="1" applyFill="1" applyBorder="1" applyAlignment="1" applyProtection="1">
      <alignment horizontal="center" vertical="center"/>
      <protection hidden="1"/>
    </xf>
    <xf numFmtId="0" fontId="53" fillId="23" borderId="12" xfId="2" applyFont="1" applyFill="1" applyBorder="1" applyAlignment="1" applyProtection="1">
      <alignment horizontal="center" vertical="center"/>
      <protection hidden="1"/>
    </xf>
    <xf numFmtId="0" fontId="57" fillId="23" borderId="16" xfId="0" applyFont="1" applyFill="1" applyBorder="1" applyAlignment="1">
      <alignment horizontal="center" vertical="center" shrinkToFit="1"/>
    </xf>
    <xf numFmtId="0" fontId="57" fillId="23" borderId="17" xfId="0" applyFont="1" applyFill="1" applyBorder="1" applyAlignment="1">
      <alignment horizontal="center" vertical="center" shrinkToFit="1"/>
    </xf>
    <xf numFmtId="0" fontId="57" fillId="23" borderId="18" xfId="0" applyFont="1" applyFill="1" applyBorder="1" applyAlignment="1">
      <alignment horizontal="center" vertical="center" shrinkToFit="1"/>
    </xf>
    <xf numFmtId="0" fontId="52" fillId="23" borderId="16" xfId="0" applyNumberFormat="1" applyFont="1" applyFill="1" applyBorder="1" applyAlignment="1">
      <alignment horizontal="center" vertical="center" shrinkToFit="1"/>
    </xf>
    <xf numFmtId="0" fontId="52" fillId="23" borderId="17" xfId="0" applyNumberFormat="1" applyFont="1" applyFill="1" applyBorder="1" applyAlignment="1">
      <alignment horizontal="center" vertical="center" shrinkToFit="1"/>
    </xf>
    <xf numFmtId="0" fontId="52" fillId="23" borderId="18" xfId="0" applyNumberFormat="1" applyFont="1" applyFill="1" applyBorder="1" applyAlignment="1">
      <alignment horizontal="center" vertical="center" shrinkToFit="1"/>
    </xf>
    <xf numFmtId="0" fontId="57" fillId="23" borderId="16" xfId="0" applyFont="1" applyFill="1" applyBorder="1" applyAlignment="1" applyProtection="1">
      <alignment horizontal="center" vertical="center" shrinkToFit="1"/>
      <protection hidden="1"/>
    </xf>
    <xf numFmtId="0" fontId="57" fillId="23" borderId="17" xfId="0" applyFont="1" applyFill="1" applyBorder="1" applyAlignment="1" applyProtection="1">
      <alignment horizontal="center" vertical="center" shrinkToFit="1"/>
      <protection hidden="1"/>
    </xf>
    <xf numFmtId="0" fontId="57" fillId="23" borderId="18" xfId="0" applyFont="1" applyFill="1" applyBorder="1" applyAlignment="1" applyProtection="1">
      <alignment horizontal="center" vertical="center" shrinkToFit="1"/>
      <protection hidden="1"/>
    </xf>
    <xf numFmtId="0" fontId="52" fillId="23" borderId="16" xfId="0" applyFont="1" applyFill="1" applyBorder="1" applyAlignment="1" applyProtection="1">
      <alignment horizontal="center" vertical="center" shrinkToFit="1"/>
      <protection hidden="1"/>
    </xf>
    <xf numFmtId="0" fontId="52" fillId="23" borderId="17" xfId="0" applyFont="1" applyFill="1" applyBorder="1" applyAlignment="1" applyProtection="1">
      <alignment horizontal="center" vertical="center" shrinkToFit="1"/>
      <protection hidden="1"/>
    </xf>
    <xf numFmtId="0" fontId="52" fillId="23" borderId="18" xfId="0" applyFont="1" applyFill="1" applyBorder="1" applyAlignment="1" applyProtection="1">
      <alignment horizontal="center" vertical="center" shrinkToFit="1"/>
      <protection hidden="1"/>
    </xf>
    <xf numFmtId="14" fontId="57" fillId="3" borderId="146" xfId="2" applyNumberFormat="1" applyFont="1" applyFill="1" applyBorder="1" applyAlignment="1" applyProtection="1">
      <alignment horizontal="center" vertical="center"/>
      <protection locked="0"/>
    </xf>
    <xf numFmtId="14" fontId="57" fillId="3" borderId="147" xfId="2" applyNumberFormat="1" applyFont="1" applyFill="1" applyBorder="1" applyAlignment="1" applyProtection="1">
      <alignment horizontal="center" vertical="center"/>
      <protection locked="0"/>
    </xf>
    <xf numFmtId="14" fontId="57" fillId="3" borderId="148" xfId="2" applyNumberFormat="1" applyFont="1" applyFill="1" applyBorder="1" applyAlignment="1" applyProtection="1">
      <alignment horizontal="center" vertical="center"/>
      <protection locked="0"/>
    </xf>
    <xf numFmtId="0" fontId="57" fillId="2" borderId="7" xfId="0" applyFont="1" applyFill="1" applyBorder="1" applyAlignment="1">
      <alignment horizontal="center" vertical="center"/>
    </xf>
    <xf numFmtId="0" fontId="57" fillId="2" borderId="13" xfId="0" applyFont="1" applyFill="1" applyBorder="1" applyAlignment="1">
      <alignment horizontal="center" vertical="center"/>
    </xf>
    <xf numFmtId="0" fontId="75" fillId="0" borderId="0" xfId="21" applyFont="1" applyFill="1" applyBorder="1" applyAlignment="1" applyProtection="1">
      <alignment horizontal="left" vertical="center"/>
    </xf>
    <xf numFmtId="38" fontId="57" fillId="3" borderId="10" xfId="13" applyFont="1" applyFill="1" applyBorder="1" applyAlignment="1" applyProtection="1">
      <alignment vertical="center"/>
      <protection locked="0" hidden="1"/>
    </xf>
    <xf numFmtId="38" fontId="57" fillId="3" borderId="11" xfId="13" applyFont="1" applyFill="1" applyBorder="1" applyAlignment="1" applyProtection="1">
      <alignment vertical="center"/>
      <protection locked="0" hidden="1"/>
    </xf>
    <xf numFmtId="38" fontId="63" fillId="3" borderId="10" xfId="13" applyFont="1" applyFill="1" applyBorder="1" applyAlignment="1" applyProtection="1">
      <alignment vertical="center"/>
      <protection locked="0" hidden="1"/>
    </xf>
    <xf numFmtId="38" fontId="63" fillId="3" borderId="11" xfId="13" applyFont="1" applyFill="1" applyBorder="1" applyAlignment="1" applyProtection="1">
      <alignment vertical="center"/>
      <protection locked="0" hidden="1"/>
    </xf>
    <xf numFmtId="0" fontId="57" fillId="3" borderId="6" xfId="2" applyFont="1" applyFill="1" applyBorder="1" applyAlignment="1" applyProtection="1">
      <alignment vertical="center" shrinkToFit="1"/>
      <protection locked="0"/>
    </xf>
    <xf numFmtId="0" fontId="57" fillId="2" borderId="118" xfId="0" applyFont="1" applyFill="1" applyBorder="1" applyAlignment="1">
      <alignment horizontal="center" vertical="center" wrapText="1"/>
    </xf>
    <xf numFmtId="0" fontId="57" fillId="2" borderId="119" xfId="0" applyFont="1" applyFill="1" applyBorder="1" applyAlignment="1">
      <alignment horizontal="center" vertical="center" wrapText="1"/>
    </xf>
    <xf numFmtId="0" fontId="57" fillId="2" borderId="152" xfId="0" applyFont="1" applyFill="1" applyBorder="1" applyAlignment="1">
      <alignment horizontal="center" vertical="center" wrapText="1"/>
    </xf>
    <xf numFmtId="0" fontId="57" fillId="2" borderId="121" xfId="0" applyFont="1" applyFill="1" applyBorder="1" applyAlignment="1">
      <alignment horizontal="center" vertical="center" wrapText="1"/>
    </xf>
    <xf numFmtId="0" fontId="57" fillId="2" borderId="122" xfId="0" applyFont="1" applyFill="1" applyBorder="1" applyAlignment="1">
      <alignment horizontal="center" vertical="center" wrapText="1"/>
    </xf>
    <xf numFmtId="0" fontId="57" fillId="2" borderId="153"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0" xfId="0" applyFont="1" applyFill="1" applyAlignment="1">
      <alignment horizontal="center" vertical="center"/>
    </xf>
    <xf numFmtId="0" fontId="52" fillId="2" borderId="14" xfId="0" applyFont="1" applyFill="1" applyBorder="1" applyAlignment="1">
      <alignment horizontal="center" vertical="center"/>
    </xf>
    <xf numFmtId="38" fontId="57" fillId="3" borderId="40" xfId="13" applyFont="1" applyFill="1" applyBorder="1" applyAlignment="1" applyProtection="1">
      <alignment vertical="center"/>
      <protection locked="0" hidden="1"/>
    </xf>
    <xf numFmtId="38" fontId="57" fillId="3" borderId="23" xfId="13" applyFont="1" applyFill="1" applyBorder="1" applyAlignment="1" applyProtection="1">
      <alignment vertical="center"/>
      <protection locked="0" hidden="1"/>
    </xf>
    <xf numFmtId="38" fontId="63" fillId="3" borderId="40" xfId="13" applyFont="1" applyFill="1" applyBorder="1" applyAlignment="1" applyProtection="1">
      <alignment vertical="center"/>
      <protection locked="0" hidden="1"/>
    </xf>
    <xf numFmtId="38" fontId="63" fillId="3" borderId="23" xfId="13" applyFont="1" applyFill="1" applyBorder="1" applyAlignment="1" applyProtection="1">
      <alignment vertical="center"/>
      <protection locked="0" hidden="1"/>
    </xf>
    <xf numFmtId="0" fontId="19" fillId="0" borderId="0" xfId="15" applyAlignment="1">
      <alignment vertical="center"/>
    </xf>
    <xf numFmtId="0" fontId="19" fillId="2" borderId="4" xfId="15" applyFill="1" applyBorder="1" applyAlignment="1">
      <alignment horizontal="center" vertical="center" wrapText="1"/>
    </xf>
    <xf numFmtId="0" fontId="19" fillId="2" borderId="4" xfId="15" applyFill="1" applyBorder="1" applyAlignment="1">
      <alignment horizontal="center" vertical="center"/>
    </xf>
    <xf numFmtId="0" fontId="19" fillId="2" borderId="1" xfId="15" applyFill="1" applyBorder="1" applyAlignment="1">
      <alignment horizontal="center" vertical="center"/>
    </xf>
    <xf numFmtId="0" fontId="19" fillId="2" borderId="2" xfId="15" applyFill="1" applyBorder="1" applyAlignment="1">
      <alignment horizontal="center" vertical="center"/>
    </xf>
    <xf numFmtId="0" fontId="19" fillId="2" borderId="3" xfId="15" applyFill="1" applyBorder="1" applyAlignment="1">
      <alignment horizontal="center" vertical="center"/>
    </xf>
    <xf numFmtId="0" fontId="114" fillId="4" borderId="0" xfId="15" applyFont="1" applyFill="1" applyAlignment="1">
      <alignment horizontal="center" vertical="center" wrapText="1"/>
    </xf>
    <xf numFmtId="38" fontId="79" fillId="2" borderId="4" xfId="26" applyFont="1" applyFill="1" applyBorder="1" applyAlignment="1" applyProtection="1">
      <alignment horizontal="center" vertical="center" wrapText="1"/>
    </xf>
    <xf numFmtId="0" fontId="19" fillId="23" borderId="4" xfId="2" applyFont="1" applyFill="1" applyBorder="1" applyAlignment="1" applyProtection="1">
      <alignment horizontal="center" vertical="center"/>
      <protection hidden="1"/>
    </xf>
    <xf numFmtId="0" fontId="19" fillId="23" borderId="1" xfId="2" applyFont="1" applyFill="1" applyBorder="1" applyAlignment="1" applyProtection="1">
      <alignment horizontal="center" vertical="center"/>
      <protection hidden="1"/>
    </xf>
    <xf numFmtId="38" fontId="29" fillId="5" borderId="4" xfId="26" applyFont="1" applyFill="1" applyBorder="1" applyAlignment="1" applyProtection="1">
      <alignment horizontal="center" vertical="center" wrapText="1"/>
    </xf>
    <xf numFmtId="38" fontId="29" fillId="3" borderId="4" xfId="26" applyFont="1" applyFill="1" applyBorder="1" applyAlignment="1" applyProtection="1">
      <alignment horizontal="center" vertical="center" wrapText="1"/>
    </xf>
    <xf numFmtId="38" fontId="29" fillId="23" borderId="4" xfId="26" applyFont="1" applyFill="1" applyBorder="1" applyAlignment="1" applyProtection="1">
      <alignment horizontal="center" vertical="center" wrapText="1"/>
    </xf>
    <xf numFmtId="0" fontId="19" fillId="15" borderId="4" xfId="15" applyFill="1" applyBorder="1" applyAlignment="1">
      <alignment horizontal="center" vertical="center" wrapText="1"/>
    </xf>
    <xf numFmtId="0" fontId="19" fillId="15" borderId="4" xfId="15" applyFill="1" applyBorder="1" applyAlignment="1">
      <alignment horizontal="center" vertical="center"/>
    </xf>
    <xf numFmtId="0" fontId="30" fillId="2" borderId="4" xfId="15" applyFont="1" applyFill="1" applyBorder="1" applyAlignment="1">
      <alignment horizontal="center" vertical="center" wrapText="1"/>
    </xf>
    <xf numFmtId="0" fontId="30" fillId="2" borderId="7" xfId="15" applyFont="1" applyFill="1" applyBorder="1" applyAlignment="1">
      <alignment horizontal="center" vertical="center" wrapText="1"/>
    </xf>
    <xf numFmtId="0" fontId="30" fillId="2" borderId="8" xfId="15" applyFont="1" applyFill="1" applyBorder="1" applyAlignment="1">
      <alignment horizontal="center" vertical="center" wrapText="1"/>
    </xf>
    <xf numFmtId="0" fontId="30" fillId="2" borderId="9" xfId="15" applyFont="1" applyFill="1" applyBorder="1" applyAlignment="1">
      <alignment horizontal="center" vertical="center" wrapText="1"/>
    </xf>
    <xf numFmtId="0" fontId="30" fillId="2" borderId="13" xfId="15" applyFont="1" applyFill="1" applyBorder="1" applyAlignment="1">
      <alignment horizontal="center" vertical="center" wrapText="1"/>
    </xf>
    <xf numFmtId="0" fontId="30" fillId="2" borderId="0" xfId="15" applyFont="1" applyFill="1" applyAlignment="1">
      <alignment horizontal="center" vertical="center" wrapText="1"/>
    </xf>
    <xf numFmtId="0" fontId="30" fillId="2" borderId="14" xfId="15" applyFont="1" applyFill="1" applyBorder="1" applyAlignment="1">
      <alignment horizontal="center" vertical="center" wrapText="1"/>
    </xf>
    <xf numFmtId="0" fontId="30" fillId="2" borderId="10" xfId="15" applyFont="1" applyFill="1" applyBorder="1" applyAlignment="1">
      <alignment horizontal="center" vertical="center" wrapText="1"/>
    </xf>
    <xf numFmtId="0" fontId="30" fillId="2" borderId="11" xfId="15" applyFont="1" applyFill="1" applyBorder="1" applyAlignment="1">
      <alignment horizontal="center" vertical="center" wrapText="1"/>
    </xf>
    <xf numFmtId="0" fontId="30" fillId="2" borderId="12" xfId="15" applyFont="1" applyFill="1" applyBorder="1" applyAlignment="1">
      <alignment horizontal="center" vertical="center" wrapText="1"/>
    </xf>
    <xf numFmtId="0" fontId="0" fillId="2" borderId="4" xfId="15" applyFont="1" applyFill="1" applyBorder="1" applyAlignment="1">
      <alignment horizontal="center" vertical="center" wrapText="1"/>
    </xf>
    <xf numFmtId="0" fontId="19" fillId="2" borderId="124" xfId="15" applyFill="1" applyBorder="1" applyAlignment="1">
      <alignment horizontal="center" vertical="center"/>
    </xf>
    <xf numFmtId="0" fontId="19" fillId="2" borderId="125" xfId="15" applyFill="1" applyBorder="1" applyAlignment="1">
      <alignment horizontal="center" vertical="center"/>
    </xf>
    <xf numFmtId="0" fontId="19" fillId="2" borderId="126" xfId="15" applyFill="1" applyBorder="1" applyAlignment="1">
      <alignment horizontal="center" vertical="center"/>
    </xf>
    <xf numFmtId="0" fontId="19" fillId="2" borderId="137" xfId="15" applyFill="1" applyBorder="1" applyAlignment="1">
      <alignment horizontal="center" vertical="center"/>
    </xf>
    <xf numFmtId="0" fontId="19" fillId="2" borderId="128" xfId="15" applyFill="1" applyBorder="1" applyAlignment="1">
      <alignment horizontal="center" vertical="center"/>
    </xf>
    <xf numFmtId="0" fontId="19" fillId="2" borderId="132" xfId="15" applyFill="1" applyBorder="1" applyAlignment="1">
      <alignment horizontal="center" vertical="center"/>
    </xf>
    <xf numFmtId="0" fontId="19" fillId="2" borderId="130" xfId="15" applyFill="1" applyBorder="1" applyAlignment="1">
      <alignment horizontal="center" vertical="center"/>
    </xf>
    <xf numFmtId="0" fontId="19" fillId="2" borderId="131" xfId="15" applyFill="1" applyBorder="1" applyAlignment="1">
      <alignment horizontal="center" vertical="center"/>
    </xf>
    <xf numFmtId="0" fontId="19" fillId="15" borderId="3" xfId="15" applyFill="1" applyBorder="1" applyAlignment="1">
      <alignment horizontal="center" vertical="center"/>
    </xf>
    <xf numFmtId="0" fontId="133" fillId="0" borderId="11" xfId="15" applyFont="1" applyBorder="1" applyAlignment="1">
      <alignment vertical="center"/>
    </xf>
    <xf numFmtId="0" fontId="19" fillId="0" borderId="11" xfId="15" applyBorder="1" applyAlignment="1">
      <alignment vertical="center"/>
    </xf>
    <xf numFmtId="0" fontId="19" fillId="3" borderId="7" xfId="15" applyFill="1" applyBorder="1" applyAlignment="1" applyProtection="1">
      <alignment horizontal="center" vertical="center"/>
      <protection locked="0" hidden="1"/>
    </xf>
    <xf numFmtId="0" fontId="19" fillId="3" borderId="8" xfId="15" applyFill="1" applyBorder="1" applyAlignment="1" applyProtection="1">
      <alignment horizontal="center" vertical="center"/>
      <protection locked="0" hidden="1"/>
    </xf>
    <xf numFmtId="0" fontId="19" fillId="3" borderId="9" xfId="15" applyFill="1" applyBorder="1" applyAlignment="1" applyProtection="1">
      <alignment horizontal="center" vertical="center"/>
      <protection locked="0" hidden="1"/>
    </xf>
    <xf numFmtId="0" fontId="19" fillId="3" borderId="10" xfId="15" applyFill="1" applyBorder="1" applyAlignment="1" applyProtection="1">
      <alignment horizontal="center" vertical="center"/>
      <protection locked="0" hidden="1"/>
    </xf>
    <xf numFmtId="0" fontId="19" fillId="3" borderId="11" xfId="15" applyFill="1" applyBorder="1" applyAlignment="1" applyProtection="1">
      <alignment horizontal="center" vertical="center"/>
      <protection locked="0" hidden="1"/>
    </xf>
    <xf numFmtId="0" fontId="19" fillId="3" borderId="12" xfId="15" applyFill="1" applyBorder="1" applyAlignment="1" applyProtection="1">
      <alignment horizontal="center" vertical="center"/>
      <protection locked="0" hidden="1"/>
    </xf>
    <xf numFmtId="0" fontId="19" fillId="23" borderId="7" xfId="15" quotePrefix="1" applyFill="1" applyBorder="1" applyAlignment="1" applyProtection="1">
      <alignment horizontal="left" vertical="center" wrapText="1"/>
      <protection hidden="1"/>
    </xf>
    <xf numFmtId="0" fontId="19" fillId="23" borderId="8" xfId="15" quotePrefix="1" applyFill="1" applyBorder="1" applyAlignment="1" applyProtection="1">
      <alignment horizontal="left" vertical="center" wrapText="1"/>
      <protection hidden="1"/>
    </xf>
    <xf numFmtId="0" fontId="19" fillId="23" borderId="9" xfId="15" quotePrefix="1" applyFill="1" applyBorder="1" applyAlignment="1" applyProtection="1">
      <alignment horizontal="left" vertical="center" wrapText="1"/>
      <protection hidden="1"/>
    </xf>
    <xf numFmtId="0" fontId="19" fillId="23" borderId="10" xfId="15" quotePrefix="1" applyFill="1" applyBorder="1" applyAlignment="1" applyProtection="1">
      <alignment horizontal="left" vertical="center" wrapText="1"/>
      <protection hidden="1"/>
    </xf>
    <xf numFmtId="0" fontId="19" fillId="23" borderId="11" xfId="15" quotePrefix="1" applyFill="1" applyBorder="1" applyAlignment="1" applyProtection="1">
      <alignment horizontal="left" vertical="center" wrapText="1"/>
      <protection hidden="1"/>
    </xf>
    <xf numFmtId="0" fontId="19" fillId="23" borderId="12" xfId="15" quotePrefix="1" applyFill="1" applyBorder="1" applyAlignment="1" applyProtection="1">
      <alignment horizontal="left" vertical="center" wrapText="1"/>
      <protection hidden="1"/>
    </xf>
    <xf numFmtId="0" fontId="19" fillId="3" borderId="4" xfId="15" applyFill="1" applyBorder="1" applyAlignment="1" applyProtection="1">
      <alignment vertical="center"/>
      <protection locked="0" hidden="1"/>
    </xf>
    <xf numFmtId="0" fontId="0" fillId="3" borderId="7" xfId="15" applyFont="1" applyFill="1" applyBorder="1" applyAlignment="1" applyProtection="1">
      <alignment horizontal="center" vertical="center" shrinkToFit="1"/>
      <protection locked="0" hidden="1"/>
    </xf>
    <xf numFmtId="0" fontId="19" fillId="3" borderId="8" xfId="15" applyFill="1" applyBorder="1" applyAlignment="1" applyProtection="1">
      <alignment horizontal="center" vertical="center" shrinkToFit="1"/>
      <protection locked="0" hidden="1"/>
    </xf>
    <xf numFmtId="0" fontId="19" fillId="3" borderId="9" xfId="15" applyFill="1" applyBorder="1" applyAlignment="1" applyProtection="1">
      <alignment horizontal="center" vertical="center" shrinkToFit="1"/>
      <protection locked="0" hidden="1"/>
    </xf>
    <xf numFmtId="0" fontId="19" fillId="3" borderId="10" xfId="15" applyFill="1" applyBorder="1" applyAlignment="1" applyProtection="1">
      <alignment horizontal="center" vertical="center" shrinkToFit="1"/>
      <protection locked="0" hidden="1"/>
    </xf>
    <xf numFmtId="0" fontId="19" fillId="3" borderId="11" xfId="15" applyFill="1" applyBorder="1" applyAlignment="1" applyProtection="1">
      <alignment horizontal="center" vertical="center" shrinkToFit="1"/>
      <protection locked="0" hidden="1"/>
    </xf>
    <xf numFmtId="0" fontId="19" fillId="3" borderId="12" xfId="15" applyFill="1" applyBorder="1" applyAlignment="1" applyProtection="1">
      <alignment horizontal="center" vertical="center" shrinkToFit="1"/>
      <protection locked="0" hidden="1"/>
    </xf>
    <xf numFmtId="38" fontId="19" fillId="3" borderId="7" xfId="16" applyFont="1" applyFill="1" applyBorder="1" applyAlignment="1" applyProtection="1">
      <alignment vertical="center"/>
      <protection locked="0" hidden="1"/>
    </xf>
    <xf numFmtId="38" fontId="19" fillId="3" borderId="8" xfId="16" applyFont="1" applyFill="1" applyBorder="1" applyAlignment="1" applyProtection="1">
      <alignment vertical="center"/>
      <protection locked="0" hidden="1"/>
    </xf>
    <xf numFmtId="38" fontId="19" fillId="3" borderId="10" xfId="16" applyFont="1" applyFill="1" applyBorder="1" applyAlignment="1" applyProtection="1">
      <alignment vertical="center"/>
      <protection locked="0" hidden="1"/>
    </xf>
    <xf numFmtId="38" fontId="19" fillId="3" borderId="11" xfId="16" applyFont="1" applyFill="1" applyBorder="1" applyAlignment="1" applyProtection="1">
      <alignment vertical="center"/>
      <protection locked="0" hidden="1"/>
    </xf>
    <xf numFmtId="0" fontId="19" fillId="0" borderId="8" xfId="15" applyBorder="1" applyAlignment="1">
      <alignment horizontal="center" vertical="center"/>
    </xf>
    <xf numFmtId="0" fontId="19" fillId="0" borderId="11" xfId="15" applyBorder="1" applyAlignment="1">
      <alignment horizontal="center" vertical="center"/>
    </xf>
    <xf numFmtId="0" fontId="19" fillId="3" borderId="7" xfId="15" applyFill="1" applyBorder="1" applyAlignment="1" applyProtection="1">
      <alignment horizontal="center" vertical="center" shrinkToFit="1"/>
      <protection locked="0" hidden="1"/>
    </xf>
    <xf numFmtId="38" fontId="0" fillId="3" borderId="7" xfId="16" applyFont="1" applyFill="1" applyBorder="1" applyAlignment="1" applyProtection="1">
      <alignment vertical="center"/>
      <protection locked="0" hidden="1"/>
    </xf>
    <xf numFmtId="38" fontId="0" fillId="3" borderId="8" xfId="16" applyFont="1" applyFill="1" applyBorder="1" applyAlignment="1" applyProtection="1">
      <alignment vertical="center"/>
      <protection locked="0" hidden="1"/>
    </xf>
    <xf numFmtId="38" fontId="0" fillId="3" borderId="10" xfId="16" applyFont="1" applyFill="1" applyBorder="1" applyAlignment="1" applyProtection="1">
      <alignment vertical="center"/>
      <protection locked="0" hidden="1"/>
    </xf>
    <xf numFmtId="38" fontId="0" fillId="3" borderId="11" xfId="16" applyFont="1" applyFill="1" applyBorder="1" applyAlignment="1" applyProtection="1">
      <alignment vertical="center"/>
      <protection locked="0" hidden="1"/>
    </xf>
    <xf numFmtId="0" fontId="19" fillId="0" borderId="0" xfId="15" applyAlignment="1">
      <alignment horizontal="center" vertical="center"/>
    </xf>
    <xf numFmtId="180" fontId="19" fillId="23" borderId="7" xfId="15" applyNumberFormat="1" applyFill="1" applyBorder="1" applyAlignment="1" applyProtection="1">
      <alignment vertical="center"/>
      <protection hidden="1"/>
    </xf>
    <xf numFmtId="180" fontId="19" fillId="23" borderId="8" xfId="15" applyNumberFormat="1" applyFill="1" applyBorder="1" applyAlignment="1" applyProtection="1">
      <alignment vertical="center"/>
      <protection hidden="1"/>
    </xf>
    <xf numFmtId="180" fontId="19" fillId="23" borderId="10" xfId="15" applyNumberFormat="1" applyFill="1" applyBorder="1" applyAlignment="1" applyProtection="1">
      <alignment vertical="center"/>
      <protection hidden="1"/>
    </xf>
    <xf numFmtId="180" fontId="19" fillId="23" borderId="11" xfId="15" applyNumberFormat="1" applyFill="1" applyBorder="1" applyAlignment="1" applyProtection="1">
      <alignment vertical="center"/>
      <protection hidden="1"/>
    </xf>
    <xf numFmtId="0" fontId="19" fillId="0" borderId="9" xfId="15" applyBorder="1" applyAlignment="1">
      <alignment horizontal="center" vertical="center"/>
    </xf>
    <xf numFmtId="0" fontId="19" fillId="0" borderId="12" xfId="15" applyBorder="1" applyAlignment="1">
      <alignment horizontal="center" vertical="center"/>
    </xf>
    <xf numFmtId="0" fontId="79" fillId="23" borderId="4" xfId="15" applyFont="1" applyFill="1" applyBorder="1" applyAlignment="1" applyProtection="1">
      <alignment horizontal="center" vertical="center"/>
      <protection hidden="1"/>
    </xf>
    <xf numFmtId="0" fontId="19" fillId="3" borderId="127" xfId="15" applyFill="1" applyBorder="1" applyAlignment="1" applyProtection="1">
      <alignment vertical="center"/>
      <protection locked="0" hidden="1"/>
    </xf>
    <xf numFmtId="0" fontId="19" fillId="3" borderId="0" xfId="15" applyFill="1" applyAlignment="1" applyProtection="1">
      <alignment vertical="center"/>
      <protection locked="0" hidden="1"/>
    </xf>
    <xf numFmtId="0" fontId="19" fillId="3" borderId="129" xfId="15" applyFill="1" applyBorder="1" applyAlignment="1" applyProtection="1">
      <alignment vertical="center"/>
      <protection locked="0" hidden="1"/>
    </xf>
    <xf numFmtId="0" fontId="19" fillId="3" borderId="122" xfId="15" applyFill="1" applyBorder="1" applyAlignment="1" applyProtection="1">
      <alignment vertical="center"/>
      <protection locked="0" hidden="1"/>
    </xf>
    <xf numFmtId="0" fontId="19" fillId="0" borderId="134" xfId="15" applyBorder="1" applyAlignment="1">
      <alignment horizontal="center" vertical="center"/>
    </xf>
    <xf numFmtId="0" fontId="19" fillId="0" borderId="122" xfId="15" applyBorder="1" applyAlignment="1">
      <alignment horizontal="center" vertical="center"/>
    </xf>
    <xf numFmtId="0" fontId="19" fillId="0" borderId="123" xfId="15" applyBorder="1" applyAlignment="1">
      <alignment horizontal="center" vertical="center"/>
    </xf>
    <xf numFmtId="38" fontId="19" fillId="23" borderId="8" xfId="16" applyFont="1" applyFill="1" applyBorder="1" applyAlignment="1" applyProtection="1">
      <alignment vertical="center"/>
      <protection hidden="1"/>
    </xf>
    <xf numFmtId="38" fontId="19" fillId="23" borderId="11" xfId="16" applyFont="1" applyFill="1" applyBorder="1" applyAlignment="1" applyProtection="1">
      <alignment vertical="center"/>
      <protection hidden="1"/>
    </xf>
    <xf numFmtId="0" fontId="19" fillId="0" borderId="14" xfId="15" applyBorder="1" applyAlignment="1">
      <alignment horizontal="center" vertical="center"/>
    </xf>
    <xf numFmtId="0" fontId="0" fillId="3" borderId="129" xfId="15" applyFont="1" applyFill="1" applyBorder="1" applyAlignment="1" applyProtection="1">
      <alignment vertical="center"/>
      <protection locked="0" hidden="1"/>
    </xf>
    <xf numFmtId="0" fontId="0" fillId="3" borderId="122" xfId="15" applyFont="1" applyFill="1" applyBorder="1" applyAlignment="1" applyProtection="1">
      <alignment vertical="center"/>
      <protection locked="0" hidden="1"/>
    </xf>
    <xf numFmtId="0" fontId="19" fillId="3" borderId="7" xfId="15" applyFill="1" applyBorder="1" applyAlignment="1" applyProtection="1">
      <alignment vertical="center"/>
      <protection locked="0" hidden="1"/>
    </xf>
    <xf numFmtId="0" fontId="19" fillId="3" borderId="8" xfId="15" applyFill="1" applyBorder="1" applyAlignment="1" applyProtection="1">
      <alignment vertical="center"/>
      <protection locked="0" hidden="1"/>
    </xf>
    <xf numFmtId="0" fontId="19" fillId="3" borderId="9" xfId="15" applyFill="1" applyBorder="1" applyAlignment="1" applyProtection="1">
      <alignment vertical="center"/>
      <protection locked="0" hidden="1"/>
    </xf>
    <xf numFmtId="0" fontId="19" fillId="3" borderId="10" xfId="15" applyFill="1" applyBorder="1" applyAlignment="1" applyProtection="1">
      <alignment vertical="center"/>
      <protection locked="0" hidden="1"/>
    </xf>
    <xf numFmtId="0" fontId="19" fillId="3" borderId="11" xfId="15" applyFill="1" applyBorder="1" applyAlignment="1" applyProtection="1">
      <alignment vertical="center"/>
      <protection locked="0" hidden="1"/>
    </xf>
    <xf numFmtId="0" fontId="19" fillId="3" borderId="12" xfId="15" applyFill="1" applyBorder="1" applyAlignment="1" applyProtection="1">
      <alignment vertical="center"/>
      <protection locked="0" hidden="1"/>
    </xf>
    <xf numFmtId="0" fontId="19" fillId="0" borderId="136" xfId="15" applyBorder="1" applyAlignment="1">
      <alignment horizontal="center" vertical="center"/>
    </xf>
    <xf numFmtId="0" fontId="19" fillId="0" borderId="139" xfId="15" applyBorder="1" applyAlignment="1">
      <alignment horizontal="center" vertical="center"/>
    </xf>
    <xf numFmtId="38" fontId="0" fillId="23" borderId="138" xfId="16" applyFont="1" applyFill="1" applyBorder="1" applyAlignment="1" applyProtection="1">
      <alignment vertical="center"/>
      <protection hidden="1"/>
    </xf>
    <xf numFmtId="38" fontId="0" fillId="23" borderId="8" xfId="16" applyFont="1" applyFill="1" applyBorder="1" applyAlignment="1" applyProtection="1">
      <alignment vertical="center"/>
      <protection hidden="1"/>
    </xf>
    <xf numFmtId="38" fontId="0" fillId="23" borderId="135" xfId="16" applyFont="1" applyFill="1" applyBorder="1" applyAlignment="1" applyProtection="1">
      <alignment vertical="center"/>
      <protection hidden="1"/>
    </xf>
    <xf numFmtId="38" fontId="0" fillId="23" borderId="11" xfId="16" applyFont="1" applyFill="1" applyBorder="1" applyAlignment="1" applyProtection="1">
      <alignment vertical="center"/>
      <protection hidden="1"/>
    </xf>
    <xf numFmtId="0" fontId="79" fillId="23" borderId="7" xfId="15" applyFont="1" applyFill="1" applyBorder="1" applyAlignment="1" applyProtection="1">
      <alignment horizontal="center" vertical="center"/>
      <protection hidden="1"/>
    </xf>
    <xf numFmtId="0" fontId="79" fillId="23" borderId="8" xfId="15" applyFont="1" applyFill="1" applyBorder="1" applyAlignment="1" applyProtection="1">
      <alignment horizontal="center" vertical="center"/>
      <protection hidden="1"/>
    </xf>
    <xf numFmtId="0" fontId="79" fillId="23" borderId="9" xfId="15" applyFont="1" applyFill="1" applyBorder="1" applyAlignment="1" applyProtection="1">
      <alignment horizontal="center" vertical="center"/>
      <protection hidden="1"/>
    </xf>
    <xf numFmtId="0" fontId="79" fillId="23" borderId="10" xfId="15" applyFont="1" applyFill="1" applyBorder="1" applyAlignment="1" applyProtection="1">
      <alignment horizontal="center" vertical="center"/>
      <protection hidden="1"/>
    </xf>
    <xf numFmtId="0" fontId="79" fillId="23" borderId="11" xfId="15" applyFont="1" applyFill="1" applyBorder="1" applyAlignment="1" applyProtection="1">
      <alignment horizontal="center" vertical="center"/>
      <protection hidden="1"/>
    </xf>
    <xf numFmtId="0" fontId="79" fillId="23" borderId="12" xfId="15" applyFont="1" applyFill="1" applyBorder="1" applyAlignment="1" applyProtection="1">
      <alignment horizontal="center" vertical="center"/>
      <protection hidden="1"/>
    </xf>
    <xf numFmtId="0" fontId="19" fillId="3" borderId="133" xfId="15" applyFill="1" applyBorder="1" applyAlignment="1" applyProtection="1">
      <alignment vertical="center"/>
      <protection locked="0" hidden="1"/>
    </xf>
    <xf numFmtId="0" fontId="19" fillId="3" borderId="119" xfId="15" applyFill="1" applyBorder="1" applyAlignment="1" applyProtection="1">
      <alignment vertical="center"/>
      <protection locked="0" hidden="1"/>
    </xf>
    <xf numFmtId="0" fontId="0" fillId="0" borderId="119" xfId="15" applyFont="1" applyBorder="1" applyAlignment="1">
      <alignment horizontal="center" vertical="center"/>
    </xf>
    <xf numFmtId="0" fontId="0" fillId="0" borderId="120" xfId="15" applyFont="1" applyBorder="1" applyAlignment="1">
      <alignment horizontal="center" vertical="center"/>
    </xf>
    <xf numFmtId="0" fontId="0" fillId="0" borderId="0" xfId="15" applyFont="1" applyAlignment="1">
      <alignment horizontal="center" vertical="center"/>
    </xf>
    <xf numFmtId="0" fontId="0" fillId="0" borderId="134" xfId="15" applyFont="1" applyBorder="1" applyAlignment="1">
      <alignment horizontal="center" vertical="center"/>
    </xf>
    <xf numFmtId="0" fontId="0" fillId="0" borderId="122" xfId="15" applyFont="1" applyBorder="1" applyAlignment="1">
      <alignment horizontal="center" vertical="center"/>
    </xf>
    <xf numFmtId="0" fontId="0" fillId="0" borderId="123" xfId="15" applyFont="1" applyBorder="1" applyAlignment="1">
      <alignment horizontal="center" vertical="center"/>
    </xf>
    <xf numFmtId="0" fontId="19" fillId="3" borderId="4" xfId="15" applyFill="1" applyBorder="1" applyAlignment="1" applyProtection="1">
      <alignment horizontal="center" vertical="center"/>
      <protection locked="0" hidden="1"/>
    </xf>
    <xf numFmtId="38" fontId="19" fillId="3" borderId="0" xfId="16" applyFont="1" applyFill="1" applyAlignment="1" applyProtection="1">
      <alignment vertical="center"/>
      <protection locked="0" hidden="1"/>
    </xf>
    <xf numFmtId="38" fontId="19" fillId="23" borderId="7" xfId="16" applyFont="1" applyFill="1" applyBorder="1" applyAlignment="1" applyProtection="1">
      <alignment vertical="center"/>
      <protection hidden="1"/>
    </xf>
    <xf numFmtId="38" fontId="19" fillId="23" borderId="10" xfId="16" applyFont="1" applyFill="1" applyBorder="1" applyAlignment="1" applyProtection="1">
      <alignment vertical="center"/>
      <protection hidden="1"/>
    </xf>
    <xf numFmtId="0" fontId="19" fillId="2" borderId="7" xfId="15" applyFill="1" applyBorder="1" applyAlignment="1">
      <alignment horizontal="center" vertical="center"/>
    </xf>
    <xf numFmtId="0" fontId="19" fillId="2" borderId="8" xfId="15" applyFill="1" applyBorder="1" applyAlignment="1">
      <alignment horizontal="center" vertical="center"/>
    </xf>
    <xf numFmtId="0" fontId="19" fillId="2" borderId="9" xfId="15" applyFill="1" applyBorder="1" applyAlignment="1">
      <alignment horizontal="center" vertical="center"/>
    </xf>
    <xf numFmtId="0" fontId="19" fillId="2" borderId="10" xfId="15" applyFill="1" applyBorder="1" applyAlignment="1">
      <alignment horizontal="center" vertical="center"/>
    </xf>
    <xf numFmtId="0" fontId="19" fillId="2" borderId="11" xfId="15" applyFill="1" applyBorder="1" applyAlignment="1">
      <alignment horizontal="center" vertical="center"/>
    </xf>
    <xf numFmtId="0" fontId="19" fillId="2" borderId="12" xfId="15" applyFill="1" applyBorder="1" applyAlignment="1">
      <alignment horizontal="center" vertical="center"/>
    </xf>
    <xf numFmtId="38" fontId="19" fillId="0" borderId="1" xfId="16" applyFont="1" applyBorder="1" applyAlignment="1" applyProtection="1">
      <alignment vertical="center"/>
    </xf>
    <xf numFmtId="38" fontId="19" fillId="0" borderId="2" xfId="16" applyFont="1" applyBorder="1" applyAlignment="1" applyProtection="1">
      <alignment vertical="center"/>
    </xf>
    <xf numFmtId="38" fontId="19" fillId="0" borderId="3" xfId="16" applyFont="1" applyBorder="1" applyAlignment="1" applyProtection="1">
      <alignment vertical="center"/>
    </xf>
    <xf numFmtId="0" fontId="19" fillId="0" borderId="4" xfId="15" applyBorder="1" applyAlignment="1">
      <alignment horizontal="center" vertical="center"/>
    </xf>
    <xf numFmtId="0" fontId="19" fillId="0" borderId="11" xfId="15" applyBorder="1" applyAlignment="1">
      <alignment horizontal="right" vertical="center"/>
    </xf>
    <xf numFmtId="0" fontId="19" fillId="0" borderId="1" xfId="15" applyBorder="1" applyAlignment="1">
      <alignment horizontal="center" vertical="center"/>
    </xf>
    <xf numFmtId="0" fontId="19" fillId="0" borderId="2" xfId="15" applyBorder="1" applyAlignment="1">
      <alignment horizontal="center" vertical="center"/>
    </xf>
    <xf numFmtId="0" fontId="19" fillId="0" borderId="3" xfId="15" applyBorder="1" applyAlignment="1">
      <alignment horizontal="center" vertical="center"/>
    </xf>
    <xf numFmtId="0" fontId="19" fillId="0" borderId="7" xfId="15" applyBorder="1" applyAlignment="1">
      <alignment horizontal="center" vertical="center"/>
    </xf>
    <xf numFmtId="0" fontId="19" fillId="0" borderId="13" xfId="15" applyBorder="1" applyAlignment="1">
      <alignment horizontal="center" vertical="center"/>
    </xf>
    <xf numFmtId="0" fontId="19" fillId="0" borderId="10" xfId="15" applyBorder="1" applyAlignment="1">
      <alignment horizontal="center" vertical="center"/>
    </xf>
    <xf numFmtId="0" fontId="0" fillId="0" borderId="1" xfId="15" applyFont="1" applyBorder="1" applyAlignment="1">
      <alignment horizontal="center" vertical="center"/>
    </xf>
    <xf numFmtId="0" fontId="0" fillId="0" borderId="2" xfId="15" applyFont="1" applyBorder="1" applyAlignment="1">
      <alignment horizontal="center" vertical="center"/>
    </xf>
    <xf numFmtId="0" fontId="0" fillId="0" borderId="3" xfId="15" applyFont="1" applyBorder="1" applyAlignment="1">
      <alignment horizontal="center" vertical="center"/>
    </xf>
    <xf numFmtId="0" fontId="0" fillId="0" borderId="0" xfId="15" applyFont="1" applyAlignment="1">
      <alignment vertical="center"/>
    </xf>
    <xf numFmtId="56" fontId="84" fillId="11" borderId="4" xfId="11" quotePrefix="1" applyNumberFormat="1" applyFont="1" applyFill="1" applyBorder="1" applyAlignment="1">
      <alignment horizontal="right" vertical="center"/>
    </xf>
    <xf numFmtId="0" fontId="30" fillId="0" borderId="4" xfId="11" applyFont="1" applyBorder="1" applyAlignment="1">
      <alignment vertical="center" wrapText="1"/>
    </xf>
    <xf numFmtId="56" fontId="84" fillId="0" borderId="4" xfId="11" quotePrefix="1" applyNumberFormat="1" applyFont="1" applyBorder="1" applyAlignment="1">
      <alignment horizontal="right" vertical="center"/>
    </xf>
    <xf numFmtId="0" fontId="29" fillId="0" borderId="4" xfId="11" applyFont="1" applyBorder="1" applyAlignment="1">
      <alignment vertical="center"/>
    </xf>
    <xf numFmtId="0" fontId="84" fillId="11" borderId="1" xfId="11" applyFont="1" applyFill="1" applyBorder="1" applyAlignment="1">
      <alignment vertical="center"/>
    </xf>
    <xf numFmtId="0" fontId="84" fillId="11" borderId="2" xfId="11" applyFont="1" applyFill="1" applyBorder="1" applyAlignment="1">
      <alignment vertical="center"/>
    </xf>
    <xf numFmtId="0" fontId="84" fillId="11" borderId="3" xfId="11" applyFont="1" applyFill="1" applyBorder="1" applyAlignment="1">
      <alignment vertical="center"/>
    </xf>
    <xf numFmtId="0" fontId="84" fillId="7" borderId="4" xfId="11" applyFont="1" applyFill="1" applyBorder="1" applyAlignment="1" applyProtection="1">
      <alignment horizontal="center" vertical="center" wrapText="1"/>
      <protection locked="0"/>
    </xf>
    <xf numFmtId="0" fontId="30" fillId="11" borderId="1" xfId="11" applyFont="1" applyFill="1" applyBorder="1" applyAlignment="1">
      <alignment vertical="center" wrapText="1"/>
    </xf>
    <xf numFmtId="0" fontId="30" fillId="11" borderId="2" xfId="11" applyFont="1" applyFill="1" applyBorder="1" applyAlignment="1">
      <alignment vertical="center" wrapText="1"/>
    </xf>
    <xf numFmtId="0" fontId="30" fillId="11" borderId="3" xfId="11" applyFont="1" applyFill="1" applyBorder="1" applyAlignment="1">
      <alignment vertical="center" wrapText="1"/>
    </xf>
    <xf numFmtId="56" fontId="84" fillId="11" borderId="1" xfId="11" quotePrefix="1" applyNumberFormat="1" applyFont="1" applyFill="1" applyBorder="1" applyAlignment="1">
      <alignment horizontal="right" vertical="center"/>
    </xf>
    <xf numFmtId="56" fontId="84" fillId="11" borderId="2" xfId="11" quotePrefix="1" applyNumberFormat="1" applyFont="1" applyFill="1" applyBorder="1" applyAlignment="1">
      <alignment horizontal="right" vertical="center"/>
    </xf>
    <xf numFmtId="56" fontId="84" fillId="11" borderId="3" xfId="11" quotePrefix="1" applyNumberFormat="1" applyFont="1" applyFill="1" applyBorder="1" applyAlignment="1">
      <alignment horizontal="right" vertical="center"/>
    </xf>
    <xf numFmtId="0" fontId="84" fillId="0" borderId="4" xfId="11" applyFont="1" applyBorder="1" applyAlignment="1">
      <alignment vertical="center" wrapText="1"/>
    </xf>
    <xf numFmtId="0" fontId="84" fillId="0" borderId="4" xfId="11" applyFont="1" applyBorder="1" applyAlignment="1">
      <alignment vertical="center"/>
    </xf>
    <xf numFmtId="0" fontId="29" fillId="0" borderId="1" xfId="11" applyFont="1" applyBorder="1" applyAlignment="1">
      <alignment vertical="center" wrapText="1"/>
    </xf>
    <xf numFmtId="0" fontId="29" fillId="0" borderId="2" xfId="11" applyFont="1" applyBorder="1" applyAlignment="1">
      <alignment vertical="center" wrapText="1"/>
    </xf>
    <xf numFmtId="0" fontId="29" fillId="0" borderId="3" xfId="11" applyFont="1" applyBorder="1" applyAlignment="1">
      <alignment vertical="center" wrapText="1"/>
    </xf>
    <xf numFmtId="0" fontId="84" fillId="11" borderId="4" xfId="11" applyFont="1" applyFill="1" applyBorder="1" applyAlignment="1">
      <alignment vertical="center"/>
    </xf>
    <xf numFmtId="0" fontId="29" fillId="0" borderId="4" xfId="11" applyFont="1" applyBorder="1" applyAlignment="1">
      <alignment vertical="center" wrapText="1"/>
    </xf>
    <xf numFmtId="0" fontId="84" fillId="7" borderId="1" xfId="11" applyFont="1" applyFill="1" applyBorder="1" applyAlignment="1" applyProtection="1">
      <alignment horizontal="center" vertical="center" wrapText="1"/>
      <protection locked="0"/>
    </xf>
    <xf numFmtId="0" fontId="84" fillId="7" borderId="2" xfId="11" applyFont="1" applyFill="1" applyBorder="1" applyAlignment="1" applyProtection="1">
      <alignment horizontal="center" vertical="center" wrapText="1"/>
      <protection locked="0"/>
    </xf>
    <xf numFmtId="0" fontId="84" fillId="7" borderId="3" xfId="11" applyFont="1" applyFill="1" applyBorder="1" applyAlignment="1" applyProtection="1">
      <alignment horizontal="center" vertical="center" wrapText="1"/>
      <protection locked="0"/>
    </xf>
    <xf numFmtId="0" fontId="29" fillId="11" borderId="4" xfId="11" applyFont="1" applyFill="1" applyBorder="1" applyAlignment="1">
      <alignment vertical="center" wrapText="1"/>
    </xf>
    <xf numFmtId="0" fontId="84" fillId="11" borderId="4" xfId="11" applyFont="1" applyFill="1" applyBorder="1" applyAlignment="1">
      <alignment vertical="center" wrapText="1"/>
    </xf>
    <xf numFmtId="0" fontId="84" fillId="11" borderId="1" xfId="11" applyFont="1" applyFill="1" applyBorder="1" applyAlignment="1">
      <alignment vertical="center" wrapText="1"/>
    </xf>
    <xf numFmtId="0" fontId="84" fillId="11" borderId="2" xfId="11" applyFont="1" applyFill="1" applyBorder="1" applyAlignment="1">
      <alignment vertical="center" wrapText="1"/>
    </xf>
    <xf numFmtId="0" fontId="84" fillId="11" borderId="3" xfId="11" applyFont="1" applyFill="1" applyBorder="1" applyAlignment="1">
      <alignment vertical="center" wrapText="1"/>
    </xf>
    <xf numFmtId="0" fontId="72" fillId="9" borderId="1" xfId="11" applyFont="1" applyFill="1" applyBorder="1" applyAlignment="1">
      <alignment horizontal="center" vertical="center"/>
    </xf>
    <xf numFmtId="0" fontId="72" fillId="9" borderId="2" xfId="11" applyFont="1" applyFill="1" applyBorder="1" applyAlignment="1">
      <alignment horizontal="center" vertical="center"/>
    </xf>
    <xf numFmtId="0" fontId="72" fillId="9" borderId="3" xfId="11" applyFont="1" applyFill="1" applyBorder="1" applyAlignment="1">
      <alignment horizontal="center" vertical="center"/>
    </xf>
    <xf numFmtId="0" fontId="19" fillId="23" borderId="7" xfId="2" applyFont="1" applyFill="1" applyBorder="1" applyAlignment="1">
      <alignment vertical="center"/>
    </xf>
    <xf numFmtId="0" fontId="19" fillId="23" borderId="8" xfId="2" applyFont="1" applyFill="1" applyBorder="1" applyAlignment="1">
      <alignment vertical="center"/>
    </xf>
    <xf numFmtId="0" fontId="19" fillId="23" borderId="9" xfId="2" applyFont="1" applyFill="1" applyBorder="1" applyAlignment="1">
      <alignment vertical="center"/>
    </xf>
    <xf numFmtId="0" fontId="72" fillId="0" borderId="0" xfId="11" applyFont="1" applyAlignment="1">
      <alignment horizontal="center" vertical="center"/>
    </xf>
    <xf numFmtId="0" fontId="84" fillId="7" borderId="4" xfId="11" applyFont="1" applyFill="1" applyBorder="1" applyAlignment="1" applyProtection="1">
      <alignment horizontal="center" vertical="center"/>
      <protection locked="0"/>
    </xf>
    <xf numFmtId="0" fontId="84" fillId="0" borderId="1" xfId="11" applyFont="1" applyBorder="1" applyAlignment="1">
      <alignment vertical="center"/>
    </xf>
    <xf numFmtId="0" fontId="84" fillId="0" borderId="2" xfId="11" applyFont="1" applyBorder="1" applyAlignment="1">
      <alignment vertical="center"/>
    </xf>
    <xf numFmtId="0" fontId="84" fillId="0" borderId="3" xfId="11" applyFont="1" applyBorder="1" applyAlignment="1">
      <alignment vertical="center"/>
    </xf>
    <xf numFmtId="0" fontId="29" fillId="0" borderId="1" xfId="11" applyFont="1" applyBorder="1" applyAlignment="1">
      <alignment vertical="center"/>
    </xf>
    <xf numFmtId="0" fontId="29" fillId="0" borderId="2" xfId="11" applyFont="1" applyBorder="1" applyAlignment="1">
      <alignment vertical="center"/>
    </xf>
    <xf numFmtId="0" fontId="29" fillId="0" borderId="3" xfId="11" applyFont="1" applyBorder="1" applyAlignment="1">
      <alignment vertical="center"/>
    </xf>
    <xf numFmtId="0" fontId="82" fillId="10" borderId="1" xfId="11" applyFont="1" applyFill="1" applyBorder="1" applyAlignment="1">
      <alignment horizontal="left" vertical="center"/>
    </xf>
    <xf numFmtId="0" fontId="82" fillId="10" borderId="2" xfId="11" applyFont="1" applyFill="1" applyBorder="1" applyAlignment="1">
      <alignment horizontal="left" vertical="center"/>
    </xf>
    <xf numFmtId="0" fontId="82" fillId="10" borderId="3" xfId="11" applyFont="1" applyFill="1" applyBorder="1" applyAlignment="1">
      <alignment horizontal="left" vertical="center"/>
    </xf>
    <xf numFmtId="0" fontId="80" fillId="4" borderId="0" xfId="11" applyFont="1" applyFill="1" applyAlignment="1">
      <alignment horizontal="center" vertical="center" wrapText="1"/>
    </xf>
    <xf numFmtId="0" fontId="82" fillId="0" borderId="11" xfId="11" applyFont="1" applyBorder="1" applyAlignment="1">
      <alignment horizontal="left" vertical="center" wrapText="1"/>
    </xf>
    <xf numFmtId="0" fontId="82" fillId="0" borderId="0" xfId="11" applyFont="1" applyAlignment="1">
      <alignment vertical="center" wrapText="1"/>
    </xf>
    <xf numFmtId="0" fontId="72" fillId="24" borderId="124" xfId="2" applyFont="1" applyFill="1" applyBorder="1" applyAlignment="1">
      <alignment horizontal="center" vertical="center" wrapText="1"/>
    </xf>
    <xf numFmtId="0" fontId="72" fillId="24" borderId="125" xfId="2" applyFont="1" applyFill="1" applyBorder="1" applyAlignment="1">
      <alignment horizontal="center" vertical="center" wrapText="1"/>
    </xf>
    <xf numFmtId="0" fontId="72" fillId="24" borderId="154" xfId="2" applyFont="1" applyFill="1" applyBorder="1" applyAlignment="1">
      <alignment horizontal="center" vertical="center" wrapText="1"/>
    </xf>
    <xf numFmtId="0" fontId="72" fillId="24" borderId="132" xfId="2" applyFont="1" applyFill="1" applyBorder="1" applyAlignment="1">
      <alignment horizontal="center" vertical="center" wrapText="1"/>
    </xf>
    <xf numFmtId="0" fontId="72" fillId="24" borderId="130" xfId="2" applyFont="1" applyFill="1" applyBorder="1" applyAlignment="1">
      <alignment horizontal="center" vertical="center" wrapText="1"/>
    </xf>
    <xf numFmtId="0" fontId="72" fillId="24" borderId="155" xfId="2" applyFont="1" applyFill="1" applyBorder="1" applyAlignment="1">
      <alignment horizontal="center" vertical="center" wrapText="1"/>
    </xf>
    <xf numFmtId="0" fontId="72" fillId="9" borderId="4" xfId="11" applyFont="1" applyFill="1" applyBorder="1" applyAlignment="1">
      <alignment horizontal="center" vertical="center"/>
    </xf>
    <xf numFmtId="0" fontId="83" fillId="0" borderId="0" xfId="11" applyFont="1" applyAlignment="1">
      <alignment horizontal="center" vertical="center" wrapText="1"/>
    </xf>
    <xf numFmtId="0" fontId="72" fillId="0" borderId="4" xfId="2" applyFont="1" applyBorder="1" applyAlignment="1">
      <alignment horizontal="center" vertical="center"/>
    </xf>
    <xf numFmtId="0" fontId="72" fillId="7" borderId="4" xfId="2" applyFont="1" applyFill="1" applyBorder="1" applyAlignment="1">
      <alignment horizontal="center" vertical="center" wrapText="1"/>
    </xf>
    <xf numFmtId="0" fontId="19" fillId="0" borderId="4" xfId="24" applyFont="1" applyBorder="1" applyAlignment="1">
      <alignment horizontal="center" vertical="center"/>
    </xf>
    <xf numFmtId="0" fontId="72" fillId="24" borderId="4" xfId="11" applyFont="1" applyFill="1" applyBorder="1" applyAlignment="1">
      <alignment vertical="center" shrinkToFit="1"/>
    </xf>
    <xf numFmtId="0" fontId="19" fillId="23" borderId="4" xfId="24" applyFont="1" applyFill="1" applyBorder="1" applyAlignment="1">
      <alignment vertical="center"/>
    </xf>
    <xf numFmtId="0" fontId="72" fillId="9" borderId="10" xfId="11" applyFont="1" applyFill="1" applyBorder="1" applyAlignment="1">
      <alignment horizontal="center" vertical="center"/>
    </xf>
    <xf numFmtId="0" fontId="72" fillId="9" borderId="11" xfId="11" applyFont="1" applyFill="1" applyBorder="1" applyAlignment="1">
      <alignment horizontal="center" vertical="center"/>
    </xf>
    <xf numFmtId="0" fontId="72" fillId="9" borderId="12" xfId="11" applyFont="1" applyFill="1" applyBorder="1" applyAlignment="1">
      <alignment horizontal="center" vertical="center"/>
    </xf>
    <xf numFmtId="0" fontId="72" fillId="7" borderId="10" xfId="11" applyFont="1" applyFill="1" applyBorder="1" applyAlignment="1" applyProtection="1">
      <alignment vertical="center" shrinkToFit="1"/>
      <protection locked="0"/>
    </xf>
    <xf numFmtId="0" fontId="72" fillId="7" borderId="11" xfId="11" applyFont="1" applyFill="1" applyBorder="1" applyAlignment="1" applyProtection="1">
      <alignment vertical="center" shrinkToFit="1"/>
      <protection locked="0"/>
    </xf>
    <xf numFmtId="0" fontId="19" fillId="7" borderId="12" xfId="24" applyFont="1" applyFill="1" applyBorder="1" applyAlignment="1" applyProtection="1">
      <alignment vertical="center"/>
      <protection locked="0"/>
    </xf>
    <xf numFmtId="0" fontId="72" fillId="9" borderId="4" xfId="11" applyFont="1" applyFill="1" applyBorder="1" applyAlignment="1">
      <alignment horizontal="center" vertical="center" wrapText="1"/>
    </xf>
  </cellXfs>
  <cellStyles count="100">
    <cellStyle name="Hyperlink" xfId="62" xr:uid="{00000000-000B-0000-0000-000008000000}"/>
    <cellStyle name="パーセント 2" xfId="17" xr:uid="{FEB008F7-9846-49F8-AEB0-8125897237D1}"/>
    <cellStyle name="パーセント 3" xfId="34" xr:uid="{E58A71C8-D727-455D-A542-01F508399035}"/>
    <cellStyle name="パーセント 3 2" xfId="55" xr:uid="{38CDE1BE-B732-44AA-BE9B-974F188B7E5E}"/>
    <cellStyle name="パーセント 3 2 2" xfId="95" xr:uid="{7C6D152E-76E3-4492-B859-47EA2180B485}"/>
    <cellStyle name="パーセント 3 3" xfId="78" xr:uid="{F3F3EC0D-535E-43D8-B965-F12F936F0459}"/>
    <cellStyle name="パーセント 4" xfId="39" xr:uid="{8E2B2FDB-FFAF-46D5-8F54-2FEB88758483}"/>
    <cellStyle name="ハイパーリンク" xfId="21" builtinId="8"/>
    <cellStyle name="ハイパーリンク 2" xfId="37" xr:uid="{5BEDD929-BB3A-4AD8-97E6-B710F5F097B6}"/>
    <cellStyle name="ハイパーリンク 3" xfId="36" xr:uid="{6C257A8B-550C-4CFE-8D7F-F7C28BE71736}"/>
    <cellStyle name="ハイパーリンク 4" xfId="59" xr:uid="{3FF56389-D4D0-483B-BDBD-577DBE241F9D}"/>
    <cellStyle name="桁区切り" xfId="13" builtinId="6"/>
    <cellStyle name="桁区切り 2" xfId="9" xr:uid="{00000000-0005-0000-0000-000002000000}"/>
    <cellStyle name="桁区切り 2 2" xfId="18" xr:uid="{D8FF76B4-F55D-40F3-9E7A-1ADADD5979F7}"/>
    <cellStyle name="桁区切り 2 2 2" xfId="26" xr:uid="{9AAE5908-8574-47D2-A902-F405143ADA11}"/>
    <cellStyle name="桁区切り 2 3" xfId="23" xr:uid="{9851245C-A853-4E9B-BB82-8A1455E04395}"/>
    <cellStyle name="桁区切り 2 3 2" xfId="32" xr:uid="{172D721D-44B6-461A-88AF-C6900CB85F89}"/>
    <cellStyle name="桁区切り 3" xfId="16" xr:uid="{0F819FC3-9CE9-4834-9985-CF99116962BD}"/>
    <cellStyle name="桁区切り 4" xfId="20" xr:uid="{4BCCC293-4B56-45A0-8CA1-D28D3CC8D219}"/>
    <cellStyle name="桁区切り 4 2" xfId="46" xr:uid="{6A61E878-2213-46E0-98E7-0F7D8B8E348F}"/>
    <cellStyle name="桁区切り 4 2 2" xfId="86" xr:uid="{C7094506-D0AE-4EA4-8E99-92231542CFC4}"/>
    <cellStyle name="桁区切り 4 3" xfId="69" xr:uid="{0ED22137-65DA-4DD9-AAFE-B7E85C25DBBC}"/>
    <cellStyle name="標準" xfId="0" builtinId="0"/>
    <cellStyle name="標準 2" xfId="12" xr:uid="{00000000-0005-0000-0000-000004000000}"/>
    <cellStyle name="標準 2 2" xfId="5" xr:uid="{00000000-0005-0000-0000-000005000000}"/>
    <cellStyle name="標準 2 3" xfId="3" xr:uid="{00000000-0005-0000-0000-000006000000}"/>
    <cellStyle name="標準 2 3 2" xfId="35" xr:uid="{603BAC60-C1D8-4BEA-ACE9-C8A4AED85BE5}"/>
    <cellStyle name="標準 2 4" xfId="15" xr:uid="{3E080206-17F5-4D34-A3B9-94B06B400FCB}"/>
    <cellStyle name="標準 3" xfId="7" xr:uid="{00000000-0005-0000-0000-000007000000}"/>
    <cellStyle name="標準 3 10" xfId="64" xr:uid="{36464B36-ACC8-4EE0-B332-7D74F3BC8F35}"/>
    <cellStyle name="標準 3 2" xfId="10" xr:uid="{00000000-0005-0000-0000-000008000000}"/>
    <cellStyle name="標準 3 2 2" xfId="11" xr:uid="{00000000-0005-0000-0000-000009000000}"/>
    <cellStyle name="標準 3 2 3" xfId="43" xr:uid="{744A2E77-AC97-4154-933C-1303F3BFA60C}"/>
    <cellStyle name="標準 3 2 3 2" xfId="83" xr:uid="{6E256B4B-1FBD-408B-BD1A-A5D5B810DA1A}"/>
    <cellStyle name="標準 3 2 4" xfId="66" xr:uid="{FA203F1D-8E33-4829-AC0C-EA11FEC898B1}"/>
    <cellStyle name="標準 3 3" xfId="1" xr:uid="{00000000-0005-0000-0000-00000A000000}"/>
    <cellStyle name="標準 3 3 2" xfId="4" xr:uid="{00000000-0005-0000-0000-00000B000000}"/>
    <cellStyle name="標準 3 3 3" xfId="8" xr:uid="{00000000-0005-0000-0000-00000C000000}"/>
    <cellStyle name="標準 3 3 3 2" xfId="42" xr:uid="{BFA59DEB-FF47-4BB0-8ED0-CEBF0BA8FD89}"/>
    <cellStyle name="標準 3 3 3 2 2" xfId="82" xr:uid="{46A2F396-66BF-4281-8577-E6BD4B377212}"/>
    <cellStyle name="標準 3 3 3 3" xfId="65" xr:uid="{4AF492BB-42BE-432F-926F-045478F6FFA3}"/>
    <cellStyle name="標準 3 3 4" xfId="27" xr:uid="{068F0A0E-4EC6-455E-9112-91C009AE0A02}"/>
    <cellStyle name="標準 3 3 4 2" xfId="49" xr:uid="{1DCC29B6-2989-42EE-8F37-097D07D56C5B}"/>
    <cellStyle name="標準 3 3 4 2 2" xfId="89" xr:uid="{EFE7BC3B-C3DF-4F1D-AC75-21BE1FF973E6}"/>
    <cellStyle name="標準 3 3 4 3" xfId="72" xr:uid="{8E25CDDC-3D93-4758-8E45-589F4FD44B98}"/>
    <cellStyle name="標準 3 3 5" xfId="30" xr:uid="{0825F2CA-7B44-458C-8648-4E5F333D833B}"/>
    <cellStyle name="標準 3 3 5 2" xfId="52" xr:uid="{5B75498C-AF95-47EB-9526-126F71C0FA27}"/>
    <cellStyle name="標準 3 3 5 2 2" xfId="92" xr:uid="{667255C6-1A27-44F1-BA43-9C3ABA53FF59}"/>
    <cellStyle name="標準 3 3 5 3" xfId="75" xr:uid="{657C1070-E8D1-4464-961E-B66743510848}"/>
    <cellStyle name="標準 3 3 6" xfId="38" xr:uid="{C2899837-7597-4210-A5EE-A55CA95C45AD}"/>
    <cellStyle name="標準 3 3 6 2" xfId="56" xr:uid="{872C6AB2-E734-4F77-8384-6FD5F5CD0BB2}"/>
    <cellStyle name="標準 3 3 6 2 2" xfId="96" xr:uid="{55CD210C-1458-40C4-AC5E-031C1F4C2245}"/>
    <cellStyle name="標準 3 3 6 3" xfId="79" xr:uid="{568FC24A-CFB2-47D4-87C9-320C794B5877}"/>
    <cellStyle name="標準 3 3 7" xfId="40" xr:uid="{B5489A5F-7A17-4DA0-9BFE-B17E7C7275C3}"/>
    <cellStyle name="標準 3 3 7 2" xfId="80" xr:uid="{09416583-B1DA-445A-84D3-B4385C2A2533}"/>
    <cellStyle name="標準 3 3 8" xfId="63" xr:uid="{935E2AD7-965F-47A7-A01E-5B69E65F6DEA}"/>
    <cellStyle name="標準 3 4" xfId="19" xr:uid="{2B5B73A6-6800-43C0-B9A1-F4268CEF7BB4}"/>
    <cellStyle name="標準 3 4 2" xfId="45" xr:uid="{8F24E4FC-890B-4426-9CD1-859256195A85}"/>
    <cellStyle name="標準 3 4 2 2" xfId="85" xr:uid="{F2CD71C3-AB44-48FB-9202-791065FFC2DD}"/>
    <cellStyle name="標準 3 4 3" xfId="68" xr:uid="{B5756A49-918E-4DA8-87E3-3F42A13A4C53}"/>
    <cellStyle name="標準 3 5" xfId="24" xr:uid="{421D514E-237E-4013-94BA-649A9746DE8E}"/>
    <cellStyle name="標準 3 5 2" xfId="48" xr:uid="{1FFEFDEC-E006-4363-B39B-4EBC60A981B6}"/>
    <cellStyle name="標準 3 5 2 2" xfId="88" xr:uid="{8AB762F4-A477-487D-A912-4A4657C435F5}"/>
    <cellStyle name="標準 3 5 3" xfId="71" xr:uid="{3DFFB1C0-375A-4466-AB51-7731D10A2C37}"/>
    <cellStyle name="標準 3 6" xfId="33" xr:uid="{802AF0AE-DEDB-455D-8AD7-3F9F17455AD6}"/>
    <cellStyle name="標準 3 6 2" xfId="54" xr:uid="{113FAED8-781A-4003-9597-8037FC111DA8}"/>
    <cellStyle name="標準 3 6 2 2" xfId="94" xr:uid="{2C87E1E0-3607-49AF-BDFA-F8AA690AEF21}"/>
    <cellStyle name="標準 3 6 3" xfId="77" xr:uid="{3FE0D8A4-C13F-4B59-A5A2-03FE0022FEC0}"/>
    <cellStyle name="標準 3 7" xfId="41" xr:uid="{C222A3AE-82E5-4E9D-8FA5-E5FA1A2B52CE}"/>
    <cellStyle name="標準 3 7 2" xfId="81" xr:uid="{FF2E9153-151D-46CB-8BEA-3033C0023B7E}"/>
    <cellStyle name="標準 3 8" xfId="60" xr:uid="{9186B889-F6CB-47E8-A6B6-E7EAB8301CA4}"/>
    <cellStyle name="標準 3 8 2" xfId="98" xr:uid="{4856243B-0DE0-42E9-AB50-B94C4F2B52CB}"/>
    <cellStyle name="標準 3 9" xfId="61" xr:uid="{CAC0D1F8-B7EC-4299-925D-8D105B6B86E6}"/>
    <cellStyle name="標準 3 9 2" xfId="99" xr:uid="{76A4F3A5-9563-4225-990A-36E0B42A92F8}"/>
    <cellStyle name="標準 4" xfId="25" xr:uid="{41AEB044-2E0C-4C86-8D65-6CFA925123D9}"/>
    <cellStyle name="標準 5" xfId="58" xr:uid="{168C3986-65F8-4F57-ADEA-95858DE74682}"/>
    <cellStyle name="標準 5 2" xfId="6" xr:uid="{00000000-0005-0000-0000-00000D000000}"/>
    <cellStyle name="標準 7" xfId="2" xr:uid="{00000000-0005-0000-0000-00000E000000}"/>
    <cellStyle name="標準 7 2" xfId="14" xr:uid="{603C25B3-4CD0-4590-B817-233AECCA53E2}"/>
    <cellStyle name="標準 7 2 2" xfId="22" xr:uid="{9954DB46-8B38-427C-A1DC-F05D9F5B4513}"/>
    <cellStyle name="標準 7 2 2 2" xfId="47" xr:uid="{30D79EBE-A4AA-4E74-8AF9-9203FF3BF7EA}"/>
    <cellStyle name="標準 7 2 2 2 2" xfId="87" xr:uid="{43BDB94C-CE49-437F-91C1-183AF806BA35}"/>
    <cellStyle name="標準 7 2 2 3" xfId="70" xr:uid="{87406169-4888-4C2C-A202-B0CC02485AF6}"/>
    <cellStyle name="標準 7 2 3" xfId="28" xr:uid="{A23A95C5-6426-4804-902F-3EA451DD2378}"/>
    <cellStyle name="標準 7 2 3 2" xfId="50" xr:uid="{AB8594B7-CE94-484C-9124-484FED282D86}"/>
    <cellStyle name="標準 7 2 3 2 2" xfId="90" xr:uid="{9E77D79E-6208-4682-98AC-948C7102B12A}"/>
    <cellStyle name="標準 7 2 3 3" xfId="73" xr:uid="{9E5D924A-BF3D-442C-99A8-B15902610D25}"/>
    <cellStyle name="標準 7 2 4" xfId="29" xr:uid="{9C5EE346-DADB-4FD1-8FBC-521A30C31030}"/>
    <cellStyle name="標準 7 2 4 2" xfId="51" xr:uid="{EABC8A58-1F27-4005-A730-210778A0BB9C}"/>
    <cellStyle name="標準 7 2 4 2 2" xfId="91" xr:uid="{096E4BCE-4E87-4132-B811-907ABFECA008}"/>
    <cellStyle name="標準 7 2 4 3" xfId="74" xr:uid="{DA1EC49E-853E-4E44-A0FB-7CDDFC8568A6}"/>
    <cellStyle name="標準 7 2 5" xfId="31" xr:uid="{BAA60610-FEEA-4895-B75B-DBCA240AEA1E}"/>
    <cellStyle name="標準 7 2 5 2" xfId="53" xr:uid="{03DBC230-E035-41C6-836B-81AE40B7E881}"/>
    <cellStyle name="標準 7 2 5 2 2" xfId="93" xr:uid="{C99124E7-1156-4E32-BA0D-5456E2781326}"/>
    <cellStyle name="標準 7 2 5 3" xfId="76" xr:uid="{E9BB0740-1DBA-4C94-93D2-ADAB3C6067EC}"/>
    <cellStyle name="標準 7 2 6" xfId="44" xr:uid="{D4798F1D-12BF-4C21-B54A-416F28033023}"/>
    <cellStyle name="標準 7 2 6 2" xfId="84" xr:uid="{CA924821-16A0-4865-906C-45218AB1AAF5}"/>
    <cellStyle name="標準 7 2 7" xfId="57" xr:uid="{FD0816BA-4D67-43FB-9570-188D32C34C7B}"/>
    <cellStyle name="標準 7 2 7 2" xfId="97" xr:uid="{9D50BDFE-E1C5-4FC4-A8CB-1777F0D2D3CD}"/>
    <cellStyle name="標準 7 2 8" xfId="67" xr:uid="{64C4F14C-91B0-4084-ABDF-7274DCE73197}"/>
  </cellStyles>
  <dxfs count="45">
    <dxf>
      <fill>
        <patternFill>
          <bgColor theme="1"/>
        </patternFill>
      </fill>
    </dxf>
    <dxf>
      <numFmt numFmtId="182" formatCode="&quot;&quot;"/>
    </dxf>
    <dxf>
      <numFmt numFmtId="182" formatCode="&quot;&quot;"/>
    </dxf>
    <dxf>
      <font>
        <color auto="1"/>
      </font>
    </dxf>
    <dxf>
      <numFmt numFmtId="182" formatCode="&quot;&quot;"/>
    </dxf>
    <dxf>
      <numFmt numFmtId="182" formatCode="&quot;&quot;"/>
    </dxf>
    <dxf>
      <fill>
        <patternFill>
          <bgColor theme="1" tint="0.24994659260841701"/>
        </patternFill>
      </fill>
    </dxf>
    <dxf>
      <fill>
        <patternFill>
          <bgColor theme="1" tint="0.24994659260841701"/>
        </patternFill>
      </fill>
    </dxf>
    <dxf>
      <numFmt numFmtId="182" formatCode="&quot;&quot;"/>
    </dxf>
    <dxf>
      <numFmt numFmtId="182" formatCode="&quot;&quot;"/>
    </dxf>
    <dxf>
      <numFmt numFmtId="182" formatCode="&quot;&quot;"/>
    </dxf>
    <dxf>
      <numFmt numFmtId="182" formatCode="&quot;&quot;"/>
    </dxf>
    <dxf>
      <font>
        <color auto="1"/>
      </font>
      <fill>
        <patternFill>
          <bgColor theme="9" tint="0.79998168889431442"/>
        </patternFill>
      </fill>
    </dxf>
    <dxf>
      <numFmt numFmtId="182" formatCode="&quot;&quot;"/>
    </dxf>
    <dxf>
      <numFmt numFmtId="182" formatCode="&quot;&quot;"/>
    </dxf>
    <dxf>
      <numFmt numFmtId="182" formatCode="&quot;&quot;"/>
    </dxf>
    <dxf>
      <numFmt numFmtId="182" formatCode="&quot;&quot;"/>
    </dxf>
    <dxf>
      <numFmt numFmtId="182" formatCode="&quot;&quot;"/>
    </dxf>
    <dxf>
      <fill>
        <patternFill>
          <bgColor theme="8" tint="0.79998168889431442"/>
        </patternFill>
      </fill>
    </dxf>
    <dxf>
      <font>
        <color theme="1" tint="0.24994659260841701"/>
      </font>
      <fill>
        <patternFill>
          <bgColor theme="1" tint="0.24994659260841701"/>
        </patternFill>
      </fill>
    </dxf>
    <dxf>
      <fill>
        <patternFill>
          <bgColor theme="4" tint="0.79998168889431442"/>
        </patternFill>
      </fill>
    </dxf>
    <dxf>
      <numFmt numFmtId="182" formatCode="&quot;&quot;"/>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s>
  <tableStyles count="0" defaultTableStyle="TableStyleMedium2" defaultPivotStyle="PivotStyleLight16"/>
  <colors>
    <mruColors>
      <color rgb="FFF7FFFB"/>
      <color rgb="FFE8F5CF"/>
      <color rgb="FFE2E3E4"/>
      <color rgb="FF404040"/>
      <color rgb="FFD9D9D9"/>
      <color rgb="FF00A3E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Label" lockText="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Label" lockText="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30</xdr:row>
          <xdr:rowOff>198120</xdr:rowOff>
        </xdr:from>
        <xdr:to>
          <xdr:col>5</xdr:col>
          <xdr:colOff>1706880</xdr:colOff>
          <xdr:row>30</xdr:row>
          <xdr:rowOff>449580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①経営に関する現状把握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647700</xdr:rowOff>
        </xdr:from>
        <xdr:to>
          <xdr:col>5</xdr:col>
          <xdr:colOff>2042160</xdr:colOff>
          <xdr:row>30</xdr:row>
          <xdr:rowOff>899160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③経営体制の整備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426720</xdr:rowOff>
        </xdr:from>
        <xdr:to>
          <xdr:col>5</xdr:col>
          <xdr:colOff>2880360</xdr:colOff>
          <xdr:row>30</xdr:row>
          <xdr:rowOff>678180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②経営理念、経営ビジョン、事業計画等の作成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876300</xdr:rowOff>
        </xdr:from>
        <xdr:to>
          <xdr:col>5</xdr:col>
          <xdr:colOff>2964180</xdr:colOff>
          <xdr:row>30</xdr:row>
          <xdr:rowOff>1127760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④グループ経営の仕組みの整備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30</xdr:row>
          <xdr:rowOff>22860</xdr:rowOff>
        </xdr:from>
        <xdr:to>
          <xdr:col>5</xdr:col>
          <xdr:colOff>1402080</xdr:colOff>
          <xdr:row>30</xdr:row>
          <xdr:rowOff>289560</xdr:rowOff>
        </xdr:to>
        <xdr:sp macro="" textlink="">
          <xdr:nvSpPr>
            <xdr:cNvPr id="2054" name="Label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経営統合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30</xdr:row>
          <xdr:rowOff>1097280</xdr:rowOff>
        </xdr:from>
        <xdr:to>
          <xdr:col>5</xdr:col>
          <xdr:colOff>1402080</xdr:colOff>
          <xdr:row>30</xdr:row>
          <xdr:rowOff>3131820</xdr:rowOff>
        </xdr:to>
        <xdr:sp macro="" textlink="">
          <xdr:nvSpPr>
            <xdr:cNvPr id="2055" name="Label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事業統合</a:t>
              </a:r>
            </a:p>
            <a:p>
              <a:pPr algn="l" rtl="0">
                <a:defRPr sz="1000"/>
              </a:pPr>
              <a:r>
                <a:rPr lang="ja-JP" altLang="en-US" sz="900" b="0" i="0" u="none" strike="noStrike" baseline="0">
                  <a:solidFill>
                    <a:srgbClr val="000000"/>
                  </a:solidFill>
                  <a:latin typeface="Meiryo UI"/>
                  <a:ea typeface="Meiryo UI"/>
                </a:rPr>
                <a:t>・事業機能整備</a:t>
              </a:r>
            </a:p>
            <a:p>
              <a:pPr algn="l" rtl="0">
                <a:defRPr sz="1000"/>
              </a:pPr>
              <a:endParaRPr lang="ja-JP" altLang="en-US" sz="900" b="0" i="0" u="none" strike="noStrike" baseline="0">
                <a:solidFill>
                  <a:srgbClr val="000000"/>
                </a:solidFill>
                <a:latin typeface="Meiryo UI"/>
                <a:ea typeface="Meiryo UI"/>
              </a:endParaRPr>
            </a:p>
            <a:p>
              <a:pPr algn="l" rtl="0">
                <a:defRPr sz="1000"/>
              </a:pPr>
              <a:endParaRPr lang="ja-JP" altLang="en-US" sz="900" b="0" i="0" u="none" strike="noStrike" baseline="0">
                <a:solidFill>
                  <a:srgbClr val="000000"/>
                </a:solidFill>
                <a:latin typeface="Meiryo UI"/>
                <a:ea typeface="Meiryo UI"/>
              </a:endParaRPr>
            </a:p>
            <a:p>
              <a:pPr algn="l" rtl="0">
                <a:defRPr sz="1000"/>
              </a:pPr>
              <a:r>
                <a:rPr lang="ja-JP" altLang="en-US" sz="900" b="0" i="0" u="none" strike="noStrike" baseline="0">
                  <a:solidFill>
                    <a:srgbClr val="000000"/>
                  </a:solidFill>
                  <a:latin typeface="Meiryo UI"/>
                  <a:ea typeface="Meiryo UI"/>
                </a:rPr>
                <a:t>・管理機能整備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1470660</xdr:rowOff>
        </xdr:from>
        <xdr:to>
          <xdr:col>5</xdr:col>
          <xdr:colOff>2042160</xdr:colOff>
          <xdr:row>30</xdr:row>
          <xdr:rowOff>1714500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⑤売上シナジー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1699260</xdr:rowOff>
        </xdr:from>
        <xdr:to>
          <xdr:col>5</xdr:col>
          <xdr:colOff>2964180</xdr:colOff>
          <xdr:row>30</xdr:row>
          <xdr:rowOff>1943100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⑥コストシナジー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2057400</xdr:rowOff>
        </xdr:from>
        <xdr:to>
          <xdr:col>5</xdr:col>
          <xdr:colOff>1143000</xdr:colOff>
          <xdr:row>30</xdr:row>
          <xdr:rowOff>2308860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⑦人事・労務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2506980</xdr:rowOff>
        </xdr:from>
        <xdr:to>
          <xdr:col>5</xdr:col>
          <xdr:colOff>2042160</xdr:colOff>
          <xdr:row>30</xdr:row>
          <xdr:rowOff>2750820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⑨法務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2286000</xdr:rowOff>
        </xdr:from>
        <xdr:to>
          <xdr:col>5</xdr:col>
          <xdr:colOff>1645920</xdr:colOff>
          <xdr:row>30</xdr:row>
          <xdr:rowOff>2537460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⑧会計・財務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2735580</xdr:rowOff>
        </xdr:from>
        <xdr:to>
          <xdr:col>5</xdr:col>
          <xdr:colOff>2964180</xdr:colOff>
          <xdr:row>30</xdr:row>
          <xdr:rowOff>2979420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⑩ITシステム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30</xdr:row>
          <xdr:rowOff>2964180</xdr:rowOff>
        </xdr:from>
        <xdr:to>
          <xdr:col>5</xdr:col>
          <xdr:colOff>2827020</xdr:colOff>
          <xdr:row>30</xdr:row>
          <xdr:rowOff>3208020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35</xdr:row>
          <xdr:rowOff>716280</xdr:rowOff>
        </xdr:from>
        <xdr:to>
          <xdr:col>5</xdr:col>
          <xdr:colOff>1661160</xdr:colOff>
          <xdr:row>35</xdr:row>
          <xdr:rowOff>960120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税理士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35</xdr:row>
          <xdr:rowOff>106680</xdr:rowOff>
        </xdr:from>
        <xdr:to>
          <xdr:col>5</xdr:col>
          <xdr:colOff>1661160</xdr:colOff>
          <xdr:row>35</xdr:row>
          <xdr:rowOff>350520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弁護士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35</xdr:row>
          <xdr:rowOff>1325880</xdr:rowOff>
        </xdr:from>
        <xdr:to>
          <xdr:col>5</xdr:col>
          <xdr:colOff>1661160</xdr:colOff>
          <xdr:row>35</xdr:row>
          <xdr:rowOff>1569720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社会保険労務士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35</xdr:row>
          <xdr:rowOff>1021080</xdr:rowOff>
        </xdr:from>
        <xdr:to>
          <xdr:col>5</xdr:col>
          <xdr:colOff>1661160</xdr:colOff>
          <xdr:row>35</xdr:row>
          <xdr:rowOff>1264920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中小企業診断士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35</xdr:row>
          <xdr:rowOff>1630680</xdr:rowOff>
        </xdr:from>
        <xdr:to>
          <xdr:col>5</xdr:col>
          <xdr:colOff>1661160</xdr:colOff>
          <xdr:row>35</xdr:row>
          <xdr:rowOff>1874520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経営コンサルタント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35</xdr:row>
          <xdr:rowOff>411480</xdr:rowOff>
        </xdr:from>
        <xdr:to>
          <xdr:col>5</xdr:col>
          <xdr:colOff>1661160</xdr:colOff>
          <xdr:row>35</xdr:row>
          <xdr:rowOff>655320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公認会計士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41</xdr:row>
          <xdr:rowOff>121920</xdr:rowOff>
        </xdr:from>
        <xdr:to>
          <xdr:col>5</xdr:col>
          <xdr:colOff>1295400</xdr:colOff>
          <xdr:row>41</xdr:row>
          <xdr:rowOff>373380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400-000033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①財務DD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41</xdr:row>
          <xdr:rowOff>121920</xdr:rowOff>
        </xdr:from>
        <xdr:to>
          <xdr:col>5</xdr:col>
          <xdr:colOff>2735580</xdr:colOff>
          <xdr:row>41</xdr:row>
          <xdr:rowOff>373380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400-000034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④労務DD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3162300</xdr:colOff>
          <xdr:row>41</xdr:row>
          <xdr:rowOff>121920</xdr:rowOff>
        </xdr:from>
        <xdr:to>
          <xdr:col>5</xdr:col>
          <xdr:colOff>4175760</xdr:colOff>
          <xdr:row>41</xdr:row>
          <xdr:rowOff>373380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400-000035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⑦環境DD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41</xdr:row>
          <xdr:rowOff>388620</xdr:rowOff>
        </xdr:from>
        <xdr:to>
          <xdr:col>5</xdr:col>
          <xdr:colOff>1295400</xdr:colOff>
          <xdr:row>41</xdr:row>
          <xdr:rowOff>640080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400-000036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②税務DD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41</xdr:row>
          <xdr:rowOff>388620</xdr:rowOff>
        </xdr:from>
        <xdr:to>
          <xdr:col>5</xdr:col>
          <xdr:colOff>2735580</xdr:colOff>
          <xdr:row>41</xdr:row>
          <xdr:rowOff>640080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400-000037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⑤ビジネスDD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3162300</xdr:colOff>
          <xdr:row>41</xdr:row>
          <xdr:rowOff>388620</xdr:rowOff>
        </xdr:from>
        <xdr:to>
          <xdr:col>5</xdr:col>
          <xdr:colOff>4175760</xdr:colOff>
          <xdr:row>41</xdr:row>
          <xdr:rowOff>640080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400-000038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⑧不動産DD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41</xdr:row>
          <xdr:rowOff>678180</xdr:rowOff>
        </xdr:from>
        <xdr:to>
          <xdr:col>5</xdr:col>
          <xdr:colOff>1295400</xdr:colOff>
          <xdr:row>41</xdr:row>
          <xdr:rowOff>922020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400-000039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③法務DD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41</xdr:row>
          <xdr:rowOff>678180</xdr:rowOff>
        </xdr:from>
        <xdr:to>
          <xdr:col>5</xdr:col>
          <xdr:colOff>2735580</xdr:colOff>
          <xdr:row>41</xdr:row>
          <xdr:rowOff>922020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400-00003A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⑥ITDD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3162300</xdr:colOff>
          <xdr:row>41</xdr:row>
          <xdr:rowOff>678180</xdr:rowOff>
        </xdr:from>
        <xdr:to>
          <xdr:col>5</xdr:col>
          <xdr:colOff>4175760</xdr:colOff>
          <xdr:row>41</xdr:row>
          <xdr:rowOff>922020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400-00003B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⑨その他DD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30480</xdr:rowOff>
        </xdr:from>
        <xdr:to>
          <xdr:col>5</xdr:col>
          <xdr:colOff>3832860</xdr:colOff>
          <xdr:row>39</xdr:row>
          <xdr:rowOff>274320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400-000047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①財務的な隠れリスク（簿外負債等）の発見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556260</xdr:rowOff>
        </xdr:from>
        <xdr:to>
          <xdr:col>5</xdr:col>
          <xdr:colOff>3528060</xdr:colOff>
          <xdr:row>39</xdr:row>
          <xdr:rowOff>800100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400-000048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③事業計画の実現可能性のチェック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1066800</xdr:rowOff>
        </xdr:from>
        <xdr:to>
          <xdr:col>5</xdr:col>
          <xdr:colOff>3779520</xdr:colOff>
          <xdr:row>39</xdr:row>
          <xdr:rowOff>1318260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400-000049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⑤法的トラブルやコンプライアンス違反の回避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1584960</xdr:rowOff>
        </xdr:from>
        <xdr:to>
          <xdr:col>5</xdr:col>
          <xdr:colOff>4152900</xdr:colOff>
          <xdr:row>39</xdr:row>
          <xdr:rowOff>1828800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400-00004A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289560</xdr:rowOff>
        </xdr:from>
        <xdr:to>
          <xdr:col>5</xdr:col>
          <xdr:colOff>3550920</xdr:colOff>
          <xdr:row>39</xdr:row>
          <xdr:rowOff>533400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400-00004B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②買収価格の妥当性の検証（または減額交渉）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807720</xdr:rowOff>
        </xdr:from>
        <xdr:to>
          <xdr:col>5</xdr:col>
          <xdr:colOff>3741420</xdr:colOff>
          <xdr:row>39</xdr:row>
          <xdr:rowOff>1059180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400-00004C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④買収後の統合（PMI）をスムーズにするための情報収集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1325880</xdr:rowOff>
        </xdr:from>
        <xdr:to>
          <xdr:col>5</xdr:col>
          <xdr:colOff>3779520</xdr:colOff>
          <xdr:row>39</xdr:row>
          <xdr:rowOff>1569720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400-00004D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⑥シナジー効果の具体的な算出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30480</xdr:rowOff>
        </xdr:from>
        <xdr:to>
          <xdr:col>5</xdr:col>
          <xdr:colOff>3794760</xdr:colOff>
          <xdr:row>44</xdr:row>
          <xdr:rowOff>274320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400-000059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①リスクの契約条件への反映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502920</xdr:rowOff>
        </xdr:from>
        <xdr:to>
          <xdr:col>5</xdr:col>
          <xdr:colOff>4290060</xdr:colOff>
          <xdr:row>44</xdr:row>
          <xdr:rowOff>754380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400-00005A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③客観的情報に基づく有利な価格交渉の実現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982980</xdr:rowOff>
        </xdr:from>
        <xdr:to>
          <xdr:col>5</xdr:col>
          <xdr:colOff>4305300</xdr:colOff>
          <xdr:row>44</xdr:row>
          <xdr:rowOff>1242060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400-00005B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⑤投資回収シナリオの精緻化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44</xdr:row>
          <xdr:rowOff>22860</xdr:rowOff>
        </xdr:from>
        <xdr:to>
          <xdr:col>6</xdr:col>
          <xdr:colOff>0</xdr:colOff>
          <xdr:row>44</xdr:row>
          <xdr:rowOff>266700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400-00005C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⑦組織ギャップによる人材離職防止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266700</xdr:rowOff>
        </xdr:from>
        <xdr:to>
          <xdr:col>5</xdr:col>
          <xdr:colOff>3512820</xdr:colOff>
          <xdr:row>44</xdr:row>
          <xdr:rowOff>518160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400-00005D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②買収後の予期せぬ損失防止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731520</xdr:rowOff>
        </xdr:from>
        <xdr:to>
          <xdr:col>5</xdr:col>
          <xdr:colOff>3924300</xdr:colOff>
          <xdr:row>44</xdr:row>
          <xdr:rowOff>982980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400-00005E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④買収後の業績未達リスク低減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1211580</xdr:rowOff>
        </xdr:from>
        <xdr:to>
          <xdr:col>5</xdr:col>
          <xdr:colOff>4366260</xdr:colOff>
          <xdr:row>45</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400-00005F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⑥統合後の円滑な業務移行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44</xdr:row>
          <xdr:rowOff>518160</xdr:rowOff>
        </xdr:from>
        <xdr:to>
          <xdr:col>5</xdr:col>
          <xdr:colOff>4381500</xdr:colOff>
          <xdr:row>44</xdr:row>
          <xdr:rowOff>762000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400-000060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⑨重要な契約や許認可喪失の回避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44</xdr:row>
          <xdr:rowOff>982980</xdr:rowOff>
        </xdr:from>
        <xdr:to>
          <xdr:col>6</xdr:col>
          <xdr:colOff>0</xdr:colOff>
          <xdr:row>44</xdr:row>
          <xdr:rowOff>1226820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400-000061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⑪統合後の具体施策の迅速な実行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44</xdr:row>
          <xdr:rowOff>274320</xdr:rowOff>
        </xdr:from>
        <xdr:to>
          <xdr:col>5</xdr:col>
          <xdr:colOff>4343400</xdr:colOff>
          <xdr:row>44</xdr:row>
          <xdr:rowOff>525780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400-000062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⑧訴訟や行政処分の未然防止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44</xdr:row>
          <xdr:rowOff>746760</xdr:rowOff>
        </xdr:from>
        <xdr:to>
          <xdr:col>5</xdr:col>
          <xdr:colOff>4343400</xdr:colOff>
          <xdr:row>44</xdr:row>
          <xdr:rowOff>990600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400-000063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⑩投資対効果の明確化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44</xdr:row>
          <xdr:rowOff>1226820</xdr:rowOff>
        </xdr:from>
        <xdr:to>
          <xdr:col>6</xdr:col>
          <xdr:colOff>0</xdr:colOff>
          <xdr:row>45</xdr:row>
          <xdr:rowOff>7620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400-000064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⑫その他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22860</xdr:rowOff>
        </xdr:from>
        <xdr:to>
          <xdr:col>5</xdr:col>
          <xdr:colOff>3832860</xdr:colOff>
          <xdr:row>59</xdr:row>
          <xdr:rowOff>266700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400-00006D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①小規模事業者持続化補助金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495300</xdr:rowOff>
        </xdr:from>
        <xdr:to>
          <xdr:col>5</xdr:col>
          <xdr:colOff>3528060</xdr:colOff>
          <xdr:row>59</xdr:row>
          <xdr:rowOff>746760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400-00006E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③中小企業省力化投資補助金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960120</xdr:rowOff>
        </xdr:from>
        <xdr:to>
          <xdr:col>5</xdr:col>
          <xdr:colOff>3779520</xdr:colOff>
          <xdr:row>59</xdr:row>
          <xdr:rowOff>1211580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400-00006F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⑤新事業進出・ものづくり商業サービス補助金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1432560</xdr:rowOff>
        </xdr:from>
        <xdr:to>
          <xdr:col>5</xdr:col>
          <xdr:colOff>4152900</xdr:colOff>
          <xdr:row>60</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400-000070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259080</xdr:rowOff>
        </xdr:from>
        <xdr:to>
          <xdr:col>5</xdr:col>
          <xdr:colOff>3550920</xdr:colOff>
          <xdr:row>59</xdr:row>
          <xdr:rowOff>502920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400-000071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②デジタル化・AI導入補助金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723900</xdr:rowOff>
        </xdr:from>
        <xdr:to>
          <xdr:col>5</xdr:col>
          <xdr:colOff>3741420</xdr:colOff>
          <xdr:row>59</xdr:row>
          <xdr:rowOff>975360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400-000072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④中小企業成長加速化補助金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0</xdr:rowOff>
        </xdr:from>
        <xdr:to>
          <xdr:col>5</xdr:col>
          <xdr:colOff>3817620</xdr:colOff>
          <xdr:row>56</xdr:row>
          <xdr:rowOff>251460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400-000076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①公募要領の理解・情報収集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464820</xdr:rowOff>
        </xdr:from>
        <xdr:to>
          <xdr:col>5</xdr:col>
          <xdr:colOff>3512820</xdr:colOff>
          <xdr:row>56</xdr:row>
          <xdr:rowOff>716280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400-000077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③申請書類の準備・事務手続き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937260</xdr:rowOff>
        </xdr:from>
        <xdr:to>
          <xdr:col>5</xdr:col>
          <xdr:colOff>3771900</xdr:colOff>
          <xdr:row>56</xdr:row>
          <xdr:rowOff>1181100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400-000078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⑤資金繰り・自己資金の確保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1409700</xdr:rowOff>
        </xdr:from>
        <xdr:to>
          <xdr:col>5</xdr:col>
          <xdr:colOff>4145280</xdr:colOff>
          <xdr:row>56</xdr:row>
          <xdr:rowOff>1661160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400-000079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⑦実績報告・証憑（領収書等）の整理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236220</xdr:rowOff>
        </xdr:from>
        <xdr:to>
          <xdr:col>5</xdr:col>
          <xdr:colOff>3543300</xdr:colOff>
          <xdr:row>56</xdr:row>
          <xdr:rowOff>487680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400-00007A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②事業計画書の作成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708660</xdr:rowOff>
        </xdr:from>
        <xdr:to>
          <xdr:col>5</xdr:col>
          <xdr:colOff>3733800</xdr:colOff>
          <xdr:row>56</xdr:row>
          <xdr:rowOff>952500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400-00007B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④認定支援機関や専門家との調整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1173480</xdr:rowOff>
        </xdr:from>
        <xdr:to>
          <xdr:col>5</xdr:col>
          <xdr:colOff>3771900</xdr:colOff>
          <xdr:row>56</xdr:row>
          <xdr:rowOff>1417320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400-00007C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⑥事業の実施・管理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1638300</xdr:rowOff>
        </xdr:from>
        <xdr:to>
          <xdr:col>5</xdr:col>
          <xdr:colOff>4145280</xdr:colOff>
          <xdr:row>57</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400-00007D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1188720</xdr:rowOff>
        </xdr:from>
        <xdr:to>
          <xdr:col>5</xdr:col>
          <xdr:colOff>3779520</xdr:colOff>
          <xdr:row>59</xdr:row>
          <xdr:rowOff>1440180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400-00007E0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⑥他の補助金について、今は検討はしていない</a:t>
              </a:r>
            </a:p>
          </xdr:txBody>
        </xdr:sp>
        <xdr:clientData/>
      </xdr:twoCellAnchor>
    </mc:Choice>
    <mc:Fallback/>
  </mc:AlternateContent>
</xdr:wsDr>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39A5-BE2C-4E0A-835D-EF5147D83F42}">
  <sheetPr codeName="Sheet1">
    <pageSetUpPr fitToPage="1"/>
  </sheetPr>
  <dimension ref="A1:J32"/>
  <sheetViews>
    <sheetView showGridLines="0" tabSelected="1" view="pageBreakPreview" zoomScaleNormal="100" zoomScaleSheetLayoutView="100" workbookViewId="0">
      <selection activeCell="G7" sqref="G7"/>
    </sheetView>
  </sheetViews>
  <sheetFormatPr defaultColWidth="9" defaultRowHeight="18"/>
  <cols>
    <col min="1" max="1" width="3.09765625" style="138" customWidth="1"/>
    <col min="2" max="2" width="13" style="138" customWidth="1"/>
    <col min="3" max="3" width="42.09765625" style="138" bestFit="1" customWidth="1"/>
    <col min="4" max="4" width="15.09765625" style="138" bestFit="1" customWidth="1"/>
    <col min="5" max="5" width="58.69921875" style="138" bestFit="1" customWidth="1"/>
    <col min="6" max="6" width="40.5" style="138" bestFit="1" customWidth="1"/>
    <col min="7" max="7" width="11.8984375" style="138" bestFit="1" customWidth="1"/>
    <col min="8" max="8" width="4" customWidth="1"/>
    <col min="9" max="9" width="9" style="136" customWidth="1"/>
    <col min="10" max="10" width="9" style="138" customWidth="1"/>
    <col min="11" max="16384" width="9" style="138"/>
  </cols>
  <sheetData>
    <row r="1" spans="1:10" ht="43.5" customHeight="1">
      <c r="A1" s="135"/>
      <c r="B1" s="419" t="s">
        <v>0</v>
      </c>
      <c r="C1" s="420"/>
      <c r="D1" s="420"/>
      <c r="E1" s="420"/>
      <c r="F1" s="420"/>
      <c r="G1" s="420"/>
      <c r="H1" s="135"/>
      <c r="J1" s="137"/>
    </row>
    <row r="2" spans="1:10" ht="11.25" customHeight="1">
      <c r="H2" s="293"/>
    </row>
    <row r="3" spans="1:10" ht="19.649999999999999" customHeight="1">
      <c r="B3" s="421" t="s">
        <v>1</v>
      </c>
      <c r="C3" s="422"/>
      <c r="D3" s="422"/>
      <c r="E3" s="422"/>
      <c r="F3" s="410"/>
      <c r="G3" s="139" t="s">
        <v>2</v>
      </c>
      <c r="H3" s="293"/>
    </row>
    <row r="4" spans="1:10" ht="28.5" customHeight="1">
      <c r="A4" s="140"/>
      <c r="B4" s="422"/>
      <c r="C4" s="422"/>
      <c r="D4" s="422"/>
      <c r="E4" s="422"/>
      <c r="F4" s="410"/>
      <c r="G4" s="141" t="s">
        <v>3</v>
      </c>
      <c r="H4" s="135"/>
    </row>
    <row r="5" spans="1:10" ht="11.25" customHeight="1">
      <c r="H5" s="293"/>
    </row>
    <row r="6" spans="1:10" ht="36" customHeight="1">
      <c r="B6" s="142" t="s">
        <v>4</v>
      </c>
      <c r="C6" s="142" t="s">
        <v>5</v>
      </c>
      <c r="D6" s="142" t="s">
        <v>6</v>
      </c>
      <c r="E6" s="142" t="s">
        <v>7</v>
      </c>
      <c r="F6" s="142" t="s">
        <v>8</v>
      </c>
      <c r="G6" s="142" t="s">
        <v>9</v>
      </c>
      <c r="H6" s="293"/>
    </row>
    <row r="7" spans="1:10" ht="33" customHeight="1">
      <c r="B7" s="270" t="s">
        <v>10</v>
      </c>
      <c r="C7" s="143" t="s">
        <v>11</v>
      </c>
      <c r="D7" s="423" t="s">
        <v>12</v>
      </c>
      <c r="E7" s="426" t="s">
        <v>13</v>
      </c>
      <c r="F7" s="429" t="s">
        <v>14</v>
      </c>
      <c r="G7" s="42"/>
      <c r="H7" s="293"/>
    </row>
    <row r="8" spans="1:10" ht="33" customHeight="1">
      <c r="B8" s="270" t="s">
        <v>15</v>
      </c>
      <c r="C8" s="143" t="s">
        <v>16</v>
      </c>
      <c r="D8" s="424"/>
      <c r="E8" s="427"/>
      <c r="F8" s="427"/>
      <c r="G8" s="42"/>
      <c r="H8" s="293"/>
    </row>
    <row r="9" spans="1:10" ht="33" customHeight="1">
      <c r="B9" s="270" t="s">
        <v>17</v>
      </c>
      <c r="C9" s="143" t="s">
        <v>18</v>
      </c>
      <c r="D9" s="424"/>
      <c r="E9" s="427"/>
      <c r="F9" s="427"/>
      <c r="G9" s="42"/>
      <c r="H9" s="293"/>
    </row>
    <row r="10" spans="1:10" ht="33" customHeight="1">
      <c r="B10" s="270" t="s">
        <v>19</v>
      </c>
      <c r="C10" s="143" t="s">
        <v>20</v>
      </c>
      <c r="D10" s="425"/>
      <c r="E10" s="428"/>
      <c r="F10" s="427"/>
      <c r="G10" s="42"/>
      <c r="H10" s="293"/>
    </row>
    <row r="11" spans="1:10" ht="33" customHeight="1">
      <c r="B11" s="43" t="s">
        <v>21</v>
      </c>
      <c r="C11" s="143" t="s">
        <v>22</v>
      </c>
      <c r="D11" s="423" t="s">
        <v>23</v>
      </c>
      <c r="E11" s="143" t="s">
        <v>24</v>
      </c>
      <c r="F11" s="430" t="s">
        <v>25</v>
      </c>
      <c r="G11" s="42"/>
      <c r="H11" s="293"/>
    </row>
    <row r="12" spans="1:10" ht="33" customHeight="1">
      <c r="B12" s="43" t="s">
        <v>26</v>
      </c>
      <c r="C12" s="143" t="s">
        <v>27</v>
      </c>
      <c r="D12" s="424"/>
      <c r="E12" s="145" t="s">
        <v>28</v>
      </c>
      <c r="F12" s="430"/>
      <c r="G12" s="42"/>
      <c r="H12" s="293"/>
    </row>
    <row r="13" spans="1:10" ht="33" customHeight="1">
      <c r="B13" s="270" t="s">
        <v>29</v>
      </c>
      <c r="C13" s="143" t="s">
        <v>30</v>
      </c>
      <c r="D13" s="424"/>
      <c r="E13" s="143" t="s">
        <v>31</v>
      </c>
      <c r="F13" s="144" t="s">
        <v>32</v>
      </c>
      <c r="G13" s="42"/>
      <c r="H13" s="293"/>
      <c r="I13" s="137"/>
      <c r="J13" s="137"/>
    </row>
    <row r="14" spans="1:10" ht="33" customHeight="1">
      <c r="B14" s="43" t="s">
        <v>33</v>
      </c>
      <c r="C14" s="143" t="s">
        <v>34</v>
      </c>
      <c r="D14" s="424"/>
      <c r="E14" s="143" t="s">
        <v>35</v>
      </c>
      <c r="F14" s="143" t="s">
        <v>36</v>
      </c>
      <c r="G14" s="42"/>
      <c r="H14" s="293"/>
    </row>
    <row r="15" spans="1:10" ht="33" customHeight="1">
      <c r="B15" s="270" t="s">
        <v>37</v>
      </c>
      <c r="C15" s="143" t="s">
        <v>38</v>
      </c>
      <c r="D15" s="139" t="s">
        <v>12</v>
      </c>
      <c r="E15" s="146" t="s">
        <v>13</v>
      </c>
      <c r="F15" s="336" t="s">
        <v>39</v>
      </c>
      <c r="G15" s="42"/>
      <c r="H15" s="293"/>
    </row>
    <row r="16" spans="1:10" ht="32.1" customHeight="1">
      <c r="B16" s="147"/>
      <c r="C16" s="148"/>
      <c r="D16" s="417"/>
      <c r="E16" s="417"/>
      <c r="F16" s="431"/>
      <c r="G16" s="408"/>
      <c r="H16" s="293"/>
    </row>
    <row r="17" spans="2:7" ht="32.1" customHeight="1">
      <c r="B17" s="149"/>
      <c r="D17" s="418"/>
      <c r="E17" s="418"/>
      <c r="F17" s="432"/>
      <c r="G17" s="150"/>
    </row>
    <row r="18" spans="2:7" ht="32.1" customHeight="1">
      <c r="B18" s="149"/>
      <c r="D18" s="418"/>
      <c r="E18" s="418"/>
      <c r="F18" s="432"/>
      <c r="G18" s="150"/>
    </row>
    <row r="19" spans="2:7" ht="32.1" customHeight="1">
      <c r="B19" s="149"/>
      <c r="D19" s="418"/>
      <c r="E19" s="418"/>
      <c r="F19" s="432"/>
      <c r="G19" s="150"/>
    </row>
    <row r="20" spans="2:7" ht="32.1" customHeight="1">
      <c r="B20" s="149"/>
      <c r="D20" s="418"/>
      <c r="E20" s="418"/>
      <c r="F20" s="432"/>
      <c r="G20" s="150"/>
    </row>
    <row r="21" spans="2:7" ht="32.1" customHeight="1">
      <c r="B21" s="149"/>
      <c r="D21" s="418"/>
      <c r="E21" s="418"/>
      <c r="F21" s="432"/>
      <c r="G21" s="150"/>
    </row>
    <row r="22" spans="2:7" ht="32.1" customHeight="1">
      <c r="B22" s="149"/>
      <c r="D22" s="418"/>
      <c r="E22" s="418"/>
      <c r="F22" s="432"/>
      <c r="G22" s="150"/>
    </row>
    <row r="23" spans="2:7" ht="32.1" customHeight="1">
      <c r="B23" s="149"/>
      <c r="D23" s="418"/>
      <c r="E23" s="418"/>
      <c r="F23" s="432"/>
      <c r="G23" s="150"/>
    </row>
    <row r="24" spans="2:7" ht="32.1" customHeight="1">
      <c r="B24" s="149"/>
      <c r="D24" s="418"/>
      <c r="E24" s="418"/>
      <c r="F24" s="432"/>
      <c r="G24" s="150"/>
    </row>
    <row r="25" spans="2:7" ht="32.1" customHeight="1">
      <c r="B25" s="149"/>
      <c r="D25" s="418"/>
      <c r="E25" s="418"/>
      <c r="F25" s="432"/>
      <c r="G25" s="150"/>
    </row>
    <row r="26" spans="2:7" ht="32.1" customHeight="1">
      <c r="B26" s="149"/>
      <c r="D26" s="418"/>
      <c r="E26" s="418"/>
      <c r="F26" s="432"/>
      <c r="G26" s="150"/>
    </row>
    <row r="27" spans="2:7">
      <c r="B27" s="293"/>
      <c r="C27" s="293"/>
      <c r="D27" s="293"/>
      <c r="E27" s="293"/>
      <c r="F27" s="293"/>
      <c r="G27" s="293"/>
    </row>
    <row r="28" spans="2:7">
      <c r="B28" s="293"/>
      <c r="C28" s="293"/>
      <c r="D28" s="293"/>
      <c r="E28" s="293"/>
      <c r="F28" s="293"/>
      <c r="G28" s="293"/>
    </row>
    <row r="29" spans="2:7">
      <c r="B29" s="293"/>
      <c r="C29" s="293"/>
      <c r="D29" s="293"/>
      <c r="E29" s="293"/>
      <c r="F29" s="293"/>
      <c r="G29" s="293"/>
    </row>
    <row r="30" spans="2:7">
      <c r="B30" s="293"/>
      <c r="C30" s="293"/>
      <c r="D30" s="293"/>
      <c r="E30" s="293"/>
      <c r="F30" s="293"/>
      <c r="G30" s="293"/>
    </row>
    <row r="31" spans="2:7">
      <c r="B31" s="293"/>
      <c r="C31" s="293"/>
      <c r="D31" s="293"/>
      <c r="E31" s="293"/>
      <c r="F31" s="293"/>
      <c r="G31" s="293"/>
    </row>
    <row r="32" spans="2:7">
      <c r="B32" s="293"/>
      <c r="C32" s="293"/>
      <c r="D32" s="293"/>
      <c r="E32" s="293"/>
      <c r="F32" s="293"/>
      <c r="G32" s="293"/>
    </row>
  </sheetData>
  <sheetProtection algorithmName="SHA-512" hashValue="S3Wn2Ef9oMml1b2ceL+FuEKLy6Iqx1eavB108d0BB12QY0tJJnZz7UjGdgnH/U6NWyepFTPtPlG910qo6xlQrw==" saltValue="ey2MuKQJbYIk1Tps8lQgpA==" spinCount="100000" sheet="1" objects="1" scenarios="1"/>
  <mergeCells count="10">
    <mergeCell ref="D16:D26"/>
    <mergeCell ref="E16:E26"/>
    <mergeCell ref="B1:G1"/>
    <mergeCell ref="B3:E4"/>
    <mergeCell ref="D7:D10"/>
    <mergeCell ref="E7:E10"/>
    <mergeCell ref="F7:F10"/>
    <mergeCell ref="D11:D14"/>
    <mergeCell ref="F11:F12"/>
    <mergeCell ref="F16:F26"/>
  </mergeCells>
  <phoneticPr fontId="18"/>
  <dataValidations count="1">
    <dataValidation type="list" allowBlank="1" showInputMessage="1" showErrorMessage="1" sqref="G7:G26" xr:uid="{27C7B0A2-11DB-4E0D-AC65-3744D9C96466}">
      <formula1>"✓"</formula1>
    </dataValidation>
  </dataValidations>
  <hyperlinks>
    <hyperlink ref="B8" location="'様式第6-1.事業実施概要報告書'!A1" display="様式第6-1" xr:uid="{CE1D84DD-23D5-4EDD-AFD6-C9821735F02B}"/>
    <hyperlink ref="B9" location="'様式第6-2.補助対象経費総括表'!A1" display="様式第6-2" xr:uid="{046D9DE8-ABC0-4331-B71E-14253D3FCC35}"/>
    <hyperlink ref="B10" location="'様式第6-3.経費区分別内訳書'!A1" display="様式第6-3" xr:uid="{633515E0-AFF3-4960-9F28-86FE71F42BCE}"/>
    <hyperlink ref="B13" location="'様式第6-3-4.謝金単価報告書'!A1" display="様式第6-3-4" xr:uid="{B613B061-2336-4419-AA80-A7F7030D3937}"/>
    <hyperlink ref="B15" location="'様式第6-6.検査チェックシート'!A1" display="様式第6-6" xr:uid="{5D297138-D079-4C96-BC82-09806126E16E}"/>
    <hyperlink ref="B7" location="様式第6.実績報告書!A1" display="様式第6" xr:uid="{A1B14903-DA85-4970-A9B5-21A337A55ECC}"/>
  </hyperlinks>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F0F7C-E3D0-4004-825E-4FEA52EC2F3A}">
  <sheetPr codeName="Sheet2">
    <pageSetUpPr fitToPage="1"/>
  </sheetPr>
  <dimension ref="A1:Z79"/>
  <sheetViews>
    <sheetView showGridLines="0" view="pageBreakPreview" zoomScaleNormal="100" zoomScaleSheetLayoutView="100" workbookViewId="0">
      <selection activeCell="M15" sqref="M15"/>
    </sheetView>
  </sheetViews>
  <sheetFormatPr defaultColWidth="9" defaultRowHeight="18"/>
  <cols>
    <col min="1" max="1" width="1.09765625" style="138" customWidth="1"/>
    <col min="2" max="3" width="3.09765625" style="257" customWidth="1"/>
    <col min="4" max="4" width="3.09765625" style="257" hidden="1" customWidth="1"/>
    <col min="5" max="5" width="3.09765625" style="257" customWidth="1"/>
    <col min="6" max="7" width="3.09765625" style="257" hidden="1" customWidth="1"/>
    <col min="8" max="8" width="3.09765625" style="257" customWidth="1"/>
    <col min="9" max="9" width="11.19921875" style="138" customWidth="1"/>
    <col min="10" max="10" width="73.69921875" style="138" customWidth="1"/>
    <col min="11" max="11" width="15.09765625" style="138" bestFit="1" customWidth="1"/>
    <col min="12" max="12" width="59.09765625" style="234" customWidth="1"/>
    <col min="13" max="13" width="10.19921875" style="138" customWidth="1"/>
    <col min="14" max="22" width="4.09765625" style="138" customWidth="1"/>
    <col min="23" max="23" width="4" customWidth="1"/>
    <col min="24" max="24" width="9" style="136" customWidth="1"/>
    <col min="25" max="25" width="9" style="138" customWidth="1"/>
    <col min="26" max="16384" width="9" style="138"/>
  </cols>
  <sheetData>
    <row r="1" spans="1:26" ht="37.5" customHeight="1">
      <c r="A1" s="419" t="s">
        <v>40</v>
      </c>
      <c r="B1" s="419"/>
      <c r="C1" s="419"/>
      <c r="D1" s="419"/>
      <c r="E1" s="419"/>
      <c r="F1" s="419"/>
      <c r="G1" s="419"/>
      <c r="H1" s="419"/>
      <c r="I1" s="419"/>
      <c r="J1" s="419"/>
      <c r="K1" s="419"/>
      <c r="L1" s="419"/>
      <c r="M1" s="419"/>
      <c r="N1" s="419"/>
      <c r="O1" s="419"/>
      <c r="P1" s="419"/>
      <c r="Q1" s="419"/>
      <c r="R1" s="419"/>
      <c r="S1" s="419"/>
      <c r="T1" s="419"/>
      <c r="U1" s="419"/>
      <c r="V1" s="419"/>
      <c r="W1" s="135"/>
      <c r="Y1" s="137"/>
    </row>
    <row r="2" spans="1:26" ht="6" customHeight="1">
      <c r="B2" s="409"/>
      <c r="C2" s="409"/>
      <c r="D2" s="409"/>
      <c r="E2" s="409"/>
      <c r="F2" s="409"/>
      <c r="G2" s="409"/>
      <c r="H2" s="409"/>
      <c r="W2" s="293"/>
    </row>
    <row r="3" spans="1:26" ht="19.649999999999999" customHeight="1">
      <c r="B3" s="409"/>
      <c r="C3" s="409"/>
      <c r="D3" s="409"/>
      <c r="E3" s="409"/>
      <c r="F3" s="409"/>
      <c r="G3" s="409"/>
      <c r="H3" s="409"/>
      <c r="I3" s="421" t="s">
        <v>41</v>
      </c>
      <c r="J3" s="422"/>
      <c r="K3" s="422"/>
      <c r="L3" s="422"/>
      <c r="W3" s="293"/>
    </row>
    <row r="4" spans="1:26" ht="35.25" customHeight="1">
      <c r="A4" s="140"/>
      <c r="B4" s="235"/>
      <c r="C4" s="235"/>
      <c r="D4" s="235"/>
      <c r="E4" s="235"/>
      <c r="F4" s="235"/>
      <c r="G4" s="235"/>
      <c r="H4" s="235"/>
      <c r="I4" s="422"/>
      <c r="J4" s="422"/>
      <c r="K4" s="422"/>
      <c r="L4" s="422"/>
      <c r="W4" s="135"/>
    </row>
    <row r="5" spans="1:26" ht="11.25" customHeight="1">
      <c r="A5" s="140"/>
      <c r="B5" s="235"/>
      <c r="C5" s="235"/>
      <c r="D5" s="235"/>
      <c r="E5" s="235"/>
      <c r="F5" s="235"/>
      <c r="G5" s="235"/>
      <c r="H5" s="235"/>
      <c r="I5" s="410"/>
      <c r="J5" s="410"/>
      <c r="K5" s="410"/>
      <c r="L5" s="264" t="s">
        <v>42</v>
      </c>
      <c r="W5" s="135"/>
    </row>
    <row r="6" spans="1:26" ht="18" customHeight="1">
      <c r="B6" s="235"/>
      <c r="C6" s="235"/>
      <c r="D6" s="235"/>
      <c r="E6" s="235"/>
      <c r="F6" s="235"/>
      <c r="G6" s="235"/>
      <c r="H6" s="409"/>
      <c r="I6" s="268" t="str">
        <f>IF(COUNTIF('様式第6-3.経費区分別内訳書'!$F$21:$F$70,"*"&amp;J6&amp;"*")&gt;0,"●","")</f>
        <v/>
      </c>
      <c r="J6" s="341" t="s">
        <v>43</v>
      </c>
      <c r="K6" s="267" t="str">
        <f>IF((COUNTIF('様式第6-3.経費区分別内訳書'!$F$21:$F$70,"*廃業支援費*")+COUNTIF('様式第6-3.経費区分別内訳書'!$F$21:$F$70,"*在庫廃棄費*")+COUNTIF('様式第6-3.経費区分別内訳書'!$F$21:$F$70,"*解体費*")+COUNTIF('様式第6-3.経費区分別内訳書'!$F$21:$F$70,"*原状回復費*")+COUNTIF('様式第6-3.経費区分別内訳書'!$F$21:$F$70,"*リースの解約費*")+COUNTIF('様式第6-3.経費区分別内訳書'!$F$21:$F$70,"*移転・移設費*"))&gt;0,"●","")</f>
        <v/>
      </c>
      <c r="L6" s="263" t="s">
        <v>44</v>
      </c>
      <c r="W6" s="138"/>
      <c r="X6" s="138"/>
      <c r="Y6" s="293"/>
      <c r="Z6" s="136"/>
    </row>
    <row r="7" spans="1:26" ht="18" customHeight="1">
      <c r="B7" s="409"/>
      <c r="C7" s="409"/>
      <c r="D7" s="409"/>
      <c r="E7" s="409"/>
      <c r="F7" s="409"/>
      <c r="G7" s="409"/>
      <c r="H7" s="409"/>
      <c r="I7" s="268" t="str">
        <f>IF(COUNTIF('様式第6-3.経費区分別内訳書'!$F$21:$F$70,"*"&amp;J7&amp;"*")&gt;0,"●","")</f>
        <v/>
      </c>
      <c r="J7" s="341" t="s">
        <v>45</v>
      </c>
      <c r="K7" s="234"/>
      <c r="W7" s="138"/>
      <c r="X7" s="138"/>
      <c r="Y7" s="293"/>
      <c r="Z7" s="136"/>
    </row>
    <row r="8" spans="1:26" ht="18" customHeight="1">
      <c r="B8" s="409"/>
      <c r="C8" s="409"/>
      <c r="D8" s="409"/>
      <c r="E8" s="409"/>
      <c r="F8" s="409"/>
      <c r="G8" s="409"/>
      <c r="H8" s="409"/>
      <c r="I8" s="268" t="str">
        <f>IF(COUNTIF('様式第6-3.経費区分別内訳書'!$F$21:$F$70,"*"&amp;J8&amp;"*")&gt;0,"●","")</f>
        <v/>
      </c>
      <c r="J8" s="341" t="s">
        <v>46</v>
      </c>
      <c r="K8" s="234"/>
      <c r="Q8" s="260" t="s">
        <v>47</v>
      </c>
      <c r="R8" s="261"/>
      <c r="S8" s="435"/>
      <c r="T8" s="436"/>
      <c r="U8" s="262" t="s">
        <v>48</v>
      </c>
      <c r="V8" s="296"/>
      <c r="W8" s="138"/>
      <c r="X8" s="138"/>
      <c r="Y8" s="293"/>
      <c r="Z8" s="136"/>
    </row>
    <row r="9" spans="1:26" ht="18" hidden="1" customHeight="1">
      <c r="B9" s="409"/>
      <c r="C9" s="409"/>
      <c r="D9" s="409"/>
      <c r="E9" s="409"/>
      <c r="F9" s="409"/>
      <c r="G9" s="409"/>
      <c r="H9" s="409"/>
      <c r="K9" s="234"/>
      <c r="W9" s="138"/>
      <c r="X9" s="138"/>
      <c r="Y9" s="293"/>
      <c r="Z9" s="136"/>
    </row>
    <row r="10" spans="1:26" ht="18" hidden="1" customHeight="1">
      <c r="B10" s="409"/>
      <c r="C10" s="409"/>
      <c r="D10" s="409"/>
      <c r="E10" s="409"/>
      <c r="F10" s="409"/>
      <c r="G10" s="409"/>
      <c r="H10" s="409"/>
      <c r="I10" s="339"/>
      <c r="J10" s="340"/>
      <c r="K10" s="234"/>
      <c r="W10" s="138"/>
      <c r="X10" s="138"/>
      <c r="Y10" s="293"/>
      <c r="Z10" s="136"/>
    </row>
    <row r="11" spans="1:26" ht="18" hidden="1" customHeight="1">
      <c r="B11" s="409"/>
      <c r="C11" s="409"/>
      <c r="D11" s="409"/>
      <c r="E11" s="409"/>
      <c r="F11" s="409"/>
      <c r="G11" s="409"/>
      <c r="H11" s="409"/>
      <c r="I11" s="339"/>
      <c r="J11" s="340"/>
      <c r="K11" s="234"/>
      <c r="W11" s="138"/>
      <c r="X11" s="138"/>
      <c r="Y11" s="293"/>
      <c r="Z11" s="136"/>
    </row>
    <row r="12" spans="1:26" ht="9.75" customHeight="1">
      <c r="B12" s="409"/>
      <c r="C12" s="409"/>
      <c r="D12" s="409"/>
      <c r="E12" s="409"/>
      <c r="F12" s="409"/>
      <c r="G12" s="409"/>
      <c r="H12" s="409"/>
      <c r="W12" s="293"/>
    </row>
    <row r="13" spans="1:26" ht="18" customHeight="1">
      <c r="B13" s="236" t="s">
        <v>49</v>
      </c>
      <c r="C13" s="409"/>
      <c r="D13" s="409"/>
      <c r="E13" s="409"/>
      <c r="F13" s="409"/>
      <c r="G13" s="409"/>
      <c r="H13" s="409"/>
      <c r="M13" s="138" t="s">
        <v>50</v>
      </c>
      <c r="W13" s="293"/>
    </row>
    <row r="14" spans="1:26" s="237" customFormat="1" ht="79.5" customHeight="1">
      <c r="B14" s="238" t="s">
        <v>51</v>
      </c>
      <c r="C14" s="238" t="s">
        <v>52</v>
      </c>
      <c r="D14" s="239" t="s">
        <v>53</v>
      </c>
      <c r="E14" s="239" t="s">
        <v>54</v>
      </c>
      <c r="F14" s="240" t="s">
        <v>55</v>
      </c>
      <c r="G14" s="240" t="s">
        <v>56</v>
      </c>
      <c r="H14" s="240" t="s">
        <v>57</v>
      </c>
      <c r="I14" s="437" t="s">
        <v>58</v>
      </c>
      <c r="J14" s="438"/>
      <c r="K14" s="241" t="s">
        <v>6</v>
      </c>
      <c r="L14" s="259" t="s">
        <v>7</v>
      </c>
      <c r="M14" s="242" t="s">
        <v>59</v>
      </c>
      <c r="N14" s="241" t="s">
        <v>60</v>
      </c>
      <c r="O14" s="241" t="s">
        <v>61</v>
      </c>
      <c r="P14" s="241" t="s">
        <v>62</v>
      </c>
      <c r="Q14" s="241" t="s">
        <v>63</v>
      </c>
      <c r="R14" s="241" t="s">
        <v>64</v>
      </c>
      <c r="S14" s="241" t="s">
        <v>65</v>
      </c>
      <c r="T14" s="241" t="s">
        <v>66</v>
      </c>
      <c r="U14" s="241" t="s">
        <v>67</v>
      </c>
      <c r="V14" s="241" t="s">
        <v>68</v>
      </c>
      <c r="W14" s="243"/>
      <c r="X14" s="244"/>
    </row>
    <row r="15" spans="1:26" s="237" customFormat="1" ht="32.1" customHeight="1">
      <c r="B15" s="139" t="s">
        <v>69</v>
      </c>
      <c r="C15" s="139"/>
      <c r="D15" s="139"/>
      <c r="E15" s="139"/>
      <c r="F15" s="139"/>
      <c r="G15" s="139"/>
      <c r="H15" s="139"/>
      <c r="I15" s="433" t="s">
        <v>70</v>
      </c>
      <c r="J15" s="434"/>
      <c r="K15" s="249" t="s">
        <v>23</v>
      </c>
      <c r="L15" s="144" t="s">
        <v>71</v>
      </c>
      <c r="M15" s="42"/>
      <c r="N15" s="42"/>
      <c r="O15" s="42"/>
      <c r="P15" s="42"/>
      <c r="Q15" s="42"/>
      <c r="R15" s="42"/>
      <c r="S15" s="42"/>
      <c r="T15" s="42"/>
      <c r="U15" s="42"/>
      <c r="V15" s="42"/>
      <c r="W15" s="243"/>
      <c r="X15" s="244"/>
    </row>
    <row r="16" spans="1:26" s="237" customFormat="1" ht="32.1" customHeight="1">
      <c r="B16" s="139" t="s">
        <v>69</v>
      </c>
      <c r="C16" s="139"/>
      <c r="D16" s="139"/>
      <c r="E16" s="139"/>
      <c r="F16" s="139"/>
      <c r="G16" s="139"/>
      <c r="H16" s="139"/>
      <c r="I16" s="433" t="s">
        <v>72</v>
      </c>
      <c r="J16" s="434"/>
      <c r="K16" s="249" t="s">
        <v>12</v>
      </c>
      <c r="L16" s="252" t="s">
        <v>73</v>
      </c>
      <c r="M16" s="42"/>
      <c r="N16" s="42"/>
      <c r="O16" s="42"/>
      <c r="P16" s="42"/>
      <c r="Q16" s="42"/>
      <c r="R16" s="42"/>
      <c r="S16" s="42"/>
      <c r="T16" s="42"/>
      <c r="U16" s="42"/>
      <c r="V16" s="42"/>
      <c r="W16" s="243"/>
      <c r="X16" s="244"/>
    </row>
    <row r="17" spans="2:23" ht="32.1" customHeight="1">
      <c r="B17" s="139" t="s">
        <v>69</v>
      </c>
      <c r="C17" s="139"/>
      <c r="D17" s="139"/>
      <c r="E17" s="139"/>
      <c r="F17" s="139"/>
      <c r="G17" s="139"/>
      <c r="H17" s="139"/>
      <c r="I17" s="433" t="s">
        <v>74</v>
      </c>
      <c r="J17" s="434"/>
      <c r="K17" s="249" t="s">
        <v>12</v>
      </c>
      <c r="L17" s="252"/>
      <c r="M17" s="42"/>
      <c r="N17" s="42"/>
      <c r="O17" s="42"/>
      <c r="P17" s="42"/>
      <c r="Q17" s="42"/>
      <c r="R17" s="42"/>
      <c r="S17" s="42"/>
      <c r="T17" s="42"/>
      <c r="U17" s="42"/>
      <c r="V17" s="42"/>
      <c r="W17" s="293"/>
    </row>
    <row r="18" spans="2:23" ht="32.1" customHeight="1">
      <c r="B18" s="139" t="s">
        <v>69</v>
      </c>
      <c r="C18" s="139"/>
      <c r="D18" s="139"/>
      <c r="E18" s="139"/>
      <c r="F18" s="139"/>
      <c r="G18" s="139"/>
      <c r="H18" s="139"/>
      <c r="I18" s="433" t="s">
        <v>75</v>
      </c>
      <c r="J18" s="434"/>
      <c r="K18" s="249" t="s">
        <v>12</v>
      </c>
      <c r="L18" s="252"/>
      <c r="M18" s="42"/>
      <c r="N18" s="42"/>
      <c r="O18" s="42"/>
      <c r="P18" s="42"/>
      <c r="Q18" s="42"/>
      <c r="R18" s="42"/>
      <c r="S18" s="42"/>
      <c r="T18" s="42"/>
      <c r="U18" s="42"/>
      <c r="V18" s="42"/>
      <c r="W18" s="293"/>
    </row>
    <row r="19" spans="2:23" ht="32.1" customHeight="1">
      <c r="B19" s="139" t="s">
        <v>69</v>
      </c>
      <c r="C19" s="139"/>
      <c r="D19" s="139"/>
      <c r="E19" s="139"/>
      <c r="F19" s="139"/>
      <c r="G19" s="139"/>
      <c r="H19" s="139"/>
      <c r="I19" s="433" t="s">
        <v>76</v>
      </c>
      <c r="J19" s="434"/>
      <c r="K19" s="249" t="s">
        <v>12</v>
      </c>
      <c r="L19" s="253"/>
      <c r="M19" s="42"/>
      <c r="N19" s="42"/>
      <c r="O19" s="42"/>
      <c r="P19" s="42"/>
      <c r="Q19" s="42"/>
      <c r="R19" s="42"/>
      <c r="S19" s="42"/>
      <c r="T19" s="42"/>
      <c r="U19" s="42"/>
      <c r="V19" s="42"/>
      <c r="W19" s="293"/>
    </row>
    <row r="20" spans="2:23" ht="32.1" customHeight="1">
      <c r="B20" s="139" t="s">
        <v>69</v>
      </c>
      <c r="C20" s="139"/>
      <c r="D20" s="139"/>
      <c r="E20" s="139"/>
      <c r="F20" s="139"/>
      <c r="G20" s="139"/>
      <c r="H20" s="139"/>
      <c r="I20" s="433" t="s">
        <v>77</v>
      </c>
      <c r="J20" s="434"/>
      <c r="K20" s="139" t="s">
        <v>23</v>
      </c>
      <c r="L20" s="247" t="s">
        <v>78</v>
      </c>
      <c r="M20" s="42"/>
      <c r="N20" s="42"/>
      <c r="O20" s="42"/>
      <c r="P20" s="42"/>
      <c r="Q20" s="42"/>
      <c r="R20" s="42"/>
      <c r="S20" s="42"/>
      <c r="T20" s="42"/>
      <c r="U20" s="42"/>
      <c r="V20" s="42"/>
      <c r="W20" s="293"/>
    </row>
    <row r="21" spans="2:23" ht="32.1" customHeight="1">
      <c r="B21" s="139" t="s">
        <v>69</v>
      </c>
      <c r="C21" s="139"/>
      <c r="D21" s="139"/>
      <c r="E21" s="139"/>
      <c r="F21" s="139"/>
      <c r="G21" s="139"/>
      <c r="H21" s="139"/>
      <c r="I21" s="433" t="s">
        <v>79</v>
      </c>
      <c r="J21" s="434"/>
      <c r="K21" s="249" t="s">
        <v>12</v>
      </c>
      <c r="L21" s="145" t="s">
        <v>31</v>
      </c>
      <c r="M21" s="42"/>
      <c r="N21" s="42"/>
      <c r="O21" s="42"/>
      <c r="P21" s="42"/>
      <c r="Q21" s="42"/>
      <c r="R21" s="42"/>
      <c r="S21" s="42"/>
      <c r="T21" s="42"/>
      <c r="U21" s="42"/>
      <c r="V21" s="42"/>
      <c r="W21" s="293"/>
    </row>
    <row r="22" spans="2:23" ht="32.1" customHeight="1">
      <c r="B22" s="139"/>
      <c r="C22" s="139" t="s">
        <v>69</v>
      </c>
      <c r="D22" s="139"/>
      <c r="E22" s="139"/>
      <c r="F22" s="139"/>
      <c r="G22" s="139"/>
      <c r="H22" s="139"/>
      <c r="I22" s="433" t="s">
        <v>80</v>
      </c>
      <c r="J22" s="434"/>
      <c r="K22" s="139" t="s">
        <v>23</v>
      </c>
      <c r="L22" s="253" t="s">
        <v>81</v>
      </c>
      <c r="M22" s="42"/>
      <c r="N22" s="42"/>
      <c r="O22" s="42"/>
      <c r="P22" s="42"/>
      <c r="Q22" s="42"/>
      <c r="R22" s="42"/>
      <c r="S22" s="42"/>
      <c r="T22" s="42"/>
      <c r="U22" s="42"/>
      <c r="V22" s="42"/>
      <c r="W22" s="293"/>
    </row>
    <row r="23" spans="2:23" ht="32.1" customHeight="1">
      <c r="B23" s="139"/>
      <c r="C23" s="139" t="s">
        <v>69</v>
      </c>
      <c r="D23" s="139"/>
      <c r="E23" s="139"/>
      <c r="F23" s="139"/>
      <c r="G23" s="139"/>
      <c r="H23" s="139"/>
      <c r="I23" s="433" t="s">
        <v>82</v>
      </c>
      <c r="J23" s="434"/>
      <c r="K23" s="139" t="s">
        <v>23</v>
      </c>
      <c r="L23" s="251" t="s">
        <v>83</v>
      </c>
      <c r="M23" s="42"/>
      <c r="N23" s="42"/>
      <c r="O23" s="42"/>
      <c r="P23" s="42"/>
      <c r="Q23" s="42"/>
      <c r="R23" s="42"/>
      <c r="S23" s="42"/>
      <c r="T23" s="42"/>
      <c r="U23" s="42"/>
      <c r="V23" s="42"/>
      <c r="W23" s="293"/>
    </row>
    <row r="24" spans="2:23" ht="32.1" customHeight="1">
      <c r="B24" s="139"/>
      <c r="C24" s="139" t="s">
        <v>69</v>
      </c>
      <c r="D24" s="139"/>
      <c r="E24" s="139"/>
      <c r="F24" s="139"/>
      <c r="G24" s="139"/>
      <c r="H24" s="139"/>
      <c r="I24" s="433" t="s">
        <v>84</v>
      </c>
      <c r="J24" s="434"/>
      <c r="K24" s="139" t="s">
        <v>23</v>
      </c>
      <c r="L24" s="251" t="s">
        <v>85</v>
      </c>
      <c r="M24" s="42"/>
      <c r="N24" s="42"/>
      <c r="O24" s="42"/>
      <c r="P24" s="42"/>
      <c r="Q24" s="42"/>
      <c r="R24" s="42"/>
      <c r="S24" s="42"/>
      <c r="T24" s="42"/>
      <c r="U24" s="42"/>
      <c r="V24" s="42"/>
      <c r="W24" s="293"/>
    </row>
    <row r="25" spans="2:23" ht="32.1" customHeight="1">
      <c r="B25" s="139"/>
      <c r="C25" s="139" t="s">
        <v>69</v>
      </c>
      <c r="D25" s="139"/>
      <c r="E25" s="139"/>
      <c r="F25" s="139"/>
      <c r="G25" s="139"/>
      <c r="H25" s="139"/>
      <c r="I25" s="433" t="s">
        <v>86</v>
      </c>
      <c r="J25" s="434"/>
      <c r="K25" s="139" t="s">
        <v>23</v>
      </c>
      <c r="L25" s="251" t="s">
        <v>87</v>
      </c>
      <c r="M25" s="42"/>
      <c r="N25" s="42"/>
      <c r="O25" s="42"/>
      <c r="P25" s="42"/>
      <c r="Q25" s="42"/>
      <c r="R25" s="42"/>
      <c r="S25" s="42"/>
      <c r="T25" s="42"/>
      <c r="U25" s="42"/>
      <c r="V25" s="42"/>
      <c r="W25" s="293"/>
    </row>
    <row r="26" spans="2:23" ht="32.1" customHeight="1">
      <c r="B26" s="139"/>
      <c r="C26" s="139" t="s">
        <v>69</v>
      </c>
      <c r="D26" s="139"/>
      <c r="E26" s="139"/>
      <c r="F26" s="139"/>
      <c r="G26" s="139"/>
      <c r="H26" s="139"/>
      <c r="I26" s="433" t="s">
        <v>88</v>
      </c>
      <c r="J26" s="434"/>
      <c r="K26" s="139" t="s">
        <v>23</v>
      </c>
      <c r="L26" s="251" t="s">
        <v>89</v>
      </c>
      <c r="M26" s="42"/>
      <c r="N26" s="42"/>
      <c r="O26" s="42"/>
      <c r="P26" s="42"/>
      <c r="Q26" s="42"/>
      <c r="R26" s="42"/>
      <c r="S26" s="42"/>
      <c r="T26" s="42"/>
      <c r="U26" s="42"/>
      <c r="V26" s="42"/>
      <c r="W26" s="293"/>
    </row>
    <row r="27" spans="2:23" ht="32.1" customHeight="1">
      <c r="B27" s="139"/>
      <c r="C27" s="139" t="s">
        <v>69</v>
      </c>
      <c r="D27" s="139"/>
      <c r="E27" s="139"/>
      <c r="F27" s="139"/>
      <c r="G27" s="139"/>
      <c r="H27" s="139"/>
      <c r="I27" s="433" t="s">
        <v>90</v>
      </c>
      <c r="J27" s="434"/>
      <c r="K27" s="139" t="s">
        <v>23</v>
      </c>
      <c r="L27" s="251" t="s">
        <v>91</v>
      </c>
      <c r="M27" s="42"/>
      <c r="N27" s="42"/>
      <c r="O27" s="42"/>
      <c r="P27" s="42"/>
      <c r="Q27" s="42"/>
      <c r="R27" s="42"/>
      <c r="S27" s="42"/>
      <c r="T27" s="42"/>
      <c r="U27" s="42"/>
      <c r="V27" s="42"/>
      <c r="W27" s="293"/>
    </row>
    <row r="28" spans="2:23" ht="32.1" customHeight="1">
      <c r="B28" s="139"/>
      <c r="C28" s="139" t="s">
        <v>69</v>
      </c>
      <c r="D28" s="139"/>
      <c r="E28" s="139"/>
      <c r="F28" s="139"/>
      <c r="G28" s="139"/>
      <c r="H28" s="139"/>
      <c r="I28" s="433" t="s">
        <v>92</v>
      </c>
      <c r="J28" s="434"/>
      <c r="K28" s="139" t="s">
        <v>23</v>
      </c>
      <c r="L28" s="298" t="s">
        <v>93</v>
      </c>
      <c r="M28" s="42"/>
      <c r="N28" s="42"/>
      <c r="O28" s="42"/>
      <c r="P28" s="42"/>
      <c r="Q28" s="42"/>
      <c r="R28" s="42"/>
      <c r="S28" s="42"/>
      <c r="T28" s="42"/>
      <c r="U28" s="42"/>
      <c r="V28" s="42"/>
      <c r="W28" s="293"/>
    </row>
    <row r="29" spans="2:23" ht="32.1" customHeight="1">
      <c r="B29" s="139"/>
      <c r="C29" s="139" t="s">
        <v>69</v>
      </c>
      <c r="D29" s="139"/>
      <c r="E29" s="139"/>
      <c r="F29" s="139"/>
      <c r="G29" s="139"/>
      <c r="H29" s="139"/>
      <c r="I29" s="433" t="s">
        <v>77</v>
      </c>
      <c r="J29" s="434"/>
      <c r="K29" s="139" t="s">
        <v>23</v>
      </c>
      <c r="L29" s="245" t="s">
        <v>78</v>
      </c>
      <c r="M29" s="42"/>
      <c r="N29" s="42"/>
      <c r="O29" s="42"/>
      <c r="P29" s="42"/>
      <c r="Q29" s="42"/>
      <c r="R29" s="42"/>
      <c r="S29" s="42"/>
      <c r="T29" s="42"/>
      <c r="U29" s="42"/>
      <c r="V29" s="42"/>
      <c r="W29" s="293"/>
    </row>
    <row r="30" spans="2:23" ht="32.1" customHeight="1">
      <c r="B30" s="139"/>
      <c r="C30" s="139" t="s">
        <v>69</v>
      </c>
      <c r="D30" s="139"/>
      <c r="E30" s="139"/>
      <c r="F30" s="139"/>
      <c r="G30" s="139"/>
      <c r="H30" s="139"/>
      <c r="I30" s="433" t="s">
        <v>79</v>
      </c>
      <c r="J30" s="434"/>
      <c r="K30" s="249" t="s">
        <v>12</v>
      </c>
      <c r="L30" s="250" t="s">
        <v>24</v>
      </c>
      <c r="M30" s="42"/>
      <c r="N30" s="42"/>
      <c r="O30" s="42"/>
      <c r="P30" s="42"/>
      <c r="Q30" s="42"/>
      <c r="R30" s="42"/>
      <c r="S30" s="42"/>
      <c r="T30" s="42"/>
      <c r="U30" s="42"/>
      <c r="V30" s="42"/>
      <c r="W30" s="293"/>
    </row>
    <row r="31" spans="2:23" ht="32.1" hidden="1" customHeight="1">
      <c r="B31" s="139"/>
      <c r="C31" s="139"/>
      <c r="D31" s="139" t="s">
        <v>69</v>
      </c>
      <c r="E31" s="139"/>
      <c r="F31" s="139"/>
      <c r="G31" s="139"/>
      <c r="H31" s="139"/>
      <c r="I31" s="433" t="s">
        <v>94</v>
      </c>
      <c r="J31" s="434"/>
      <c r="K31" s="249" t="s">
        <v>12</v>
      </c>
      <c r="L31" s="250" t="s">
        <v>95</v>
      </c>
      <c r="M31" s="42"/>
      <c r="N31" s="42"/>
      <c r="O31" s="42"/>
      <c r="P31" s="42"/>
      <c r="Q31" s="42"/>
      <c r="R31" s="42"/>
      <c r="S31" s="42"/>
      <c r="T31" s="42"/>
      <c r="U31" s="42"/>
      <c r="V31" s="42"/>
      <c r="W31" s="293"/>
    </row>
    <row r="32" spans="2:23" ht="32.1" hidden="1" customHeight="1">
      <c r="B32" s="139"/>
      <c r="C32" s="139"/>
      <c r="D32" s="139" t="s">
        <v>69</v>
      </c>
      <c r="E32" s="139"/>
      <c r="F32" s="139"/>
      <c r="G32" s="139"/>
      <c r="H32" s="139"/>
      <c r="I32" s="433" t="s">
        <v>96</v>
      </c>
      <c r="J32" s="434"/>
      <c r="K32" s="249" t="s">
        <v>12</v>
      </c>
      <c r="L32" s="247"/>
      <c r="M32" s="42"/>
      <c r="N32" s="42"/>
      <c r="O32" s="42"/>
      <c r="P32" s="42"/>
      <c r="Q32" s="42"/>
      <c r="R32" s="42"/>
      <c r="S32" s="42"/>
      <c r="T32" s="42"/>
      <c r="U32" s="42"/>
      <c r="V32" s="42"/>
      <c r="W32" s="293"/>
    </row>
    <row r="33" spans="1:26" ht="32.1" hidden="1" customHeight="1">
      <c r="B33" s="139"/>
      <c r="C33" s="139"/>
      <c r="D33" s="139" t="s">
        <v>69</v>
      </c>
      <c r="E33" s="139"/>
      <c r="F33" s="139"/>
      <c r="G33" s="139"/>
      <c r="H33" s="139"/>
      <c r="I33" s="433" t="s">
        <v>75</v>
      </c>
      <c r="J33" s="434"/>
      <c r="K33" s="249" t="s">
        <v>12</v>
      </c>
      <c r="L33" s="252"/>
      <c r="M33" s="42"/>
      <c r="N33" s="42"/>
      <c r="O33" s="42"/>
      <c r="P33" s="42"/>
      <c r="Q33" s="42"/>
      <c r="R33" s="42"/>
      <c r="S33" s="42"/>
      <c r="T33" s="42"/>
      <c r="U33" s="42"/>
      <c r="V33" s="42"/>
      <c r="W33" s="293"/>
    </row>
    <row r="34" spans="1:26" ht="32.1" hidden="1" customHeight="1">
      <c r="B34" s="139"/>
      <c r="C34" s="139"/>
      <c r="D34" s="139" t="s">
        <v>69</v>
      </c>
      <c r="E34" s="139"/>
      <c r="F34" s="139"/>
      <c r="G34" s="139"/>
      <c r="H34" s="139"/>
      <c r="I34" s="433" t="s">
        <v>97</v>
      </c>
      <c r="J34" s="434"/>
      <c r="K34" s="249" t="s">
        <v>12</v>
      </c>
      <c r="L34" s="252"/>
      <c r="M34" s="42"/>
      <c r="N34" s="42"/>
      <c r="O34" s="42"/>
      <c r="P34" s="42"/>
      <c r="Q34" s="42"/>
      <c r="R34" s="42"/>
      <c r="S34" s="42"/>
      <c r="T34" s="42"/>
      <c r="U34" s="42"/>
      <c r="V34" s="42"/>
      <c r="W34" s="293"/>
    </row>
    <row r="35" spans="1:26" ht="32.1" hidden="1" customHeight="1">
      <c r="B35" s="139"/>
      <c r="C35" s="139"/>
      <c r="D35" s="139" t="s">
        <v>69</v>
      </c>
      <c r="E35" s="139"/>
      <c r="F35" s="139"/>
      <c r="G35" s="139"/>
      <c r="H35" s="139"/>
      <c r="I35" s="433" t="s">
        <v>79</v>
      </c>
      <c r="J35" s="434"/>
      <c r="K35" s="249" t="s">
        <v>12</v>
      </c>
      <c r="L35" s="253"/>
      <c r="M35" s="42"/>
      <c r="N35" s="42"/>
      <c r="O35" s="42"/>
      <c r="P35" s="42"/>
      <c r="Q35" s="42"/>
      <c r="R35" s="42"/>
      <c r="S35" s="42"/>
      <c r="T35" s="42"/>
      <c r="U35" s="42"/>
      <c r="V35" s="42"/>
      <c r="W35" s="293"/>
    </row>
    <row r="36" spans="1:26" ht="32.1" customHeight="1">
      <c r="B36" s="139"/>
      <c r="C36" s="139"/>
      <c r="D36" s="139"/>
      <c r="E36" s="139" t="s">
        <v>69</v>
      </c>
      <c r="F36" s="139"/>
      <c r="G36" s="139"/>
      <c r="H36" s="139"/>
      <c r="I36" s="433" t="s">
        <v>98</v>
      </c>
      <c r="J36" s="434"/>
      <c r="K36" s="249" t="s">
        <v>12</v>
      </c>
      <c r="L36" s="250" t="s">
        <v>35</v>
      </c>
      <c r="M36" s="42"/>
      <c r="N36" s="42"/>
      <c r="O36" s="42"/>
      <c r="P36" s="42"/>
      <c r="Q36" s="42"/>
      <c r="R36" s="42"/>
      <c r="S36" s="42"/>
      <c r="T36" s="42"/>
      <c r="U36" s="42"/>
      <c r="V36" s="42"/>
      <c r="W36" s="293"/>
    </row>
    <row r="37" spans="1:26" ht="32.1" customHeight="1">
      <c r="B37" s="139"/>
      <c r="C37" s="139"/>
      <c r="D37" s="139"/>
      <c r="E37" s="139" t="s">
        <v>69</v>
      </c>
      <c r="F37" s="139"/>
      <c r="G37" s="139"/>
      <c r="H37" s="139"/>
      <c r="I37" s="433" t="s">
        <v>75</v>
      </c>
      <c r="J37" s="434"/>
      <c r="K37" s="249" t="s">
        <v>12</v>
      </c>
      <c r="L37" s="252"/>
      <c r="M37" s="42"/>
      <c r="N37" s="42"/>
      <c r="O37" s="42"/>
      <c r="P37" s="42"/>
      <c r="Q37" s="42"/>
      <c r="R37" s="42"/>
      <c r="S37" s="42"/>
      <c r="T37" s="42"/>
      <c r="U37" s="42"/>
      <c r="V37" s="42"/>
      <c r="W37" s="293"/>
    </row>
    <row r="38" spans="1:26" ht="32.1" customHeight="1">
      <c r="B38" s="139"/>
      <c r="C38" s="139"/>
      <c r="D38" s="139"/>
      <c r="E38" s="139" t="s">
        <v>69</v>
      </c>
      <c r="F38" s="139"/>
      <c r="G38" s="139"/>
      <c r="H38" s="139"/>
      <c r="I38" s="433" t="s">
        <v>99</v>
      </c>
      <c r="J38" s="434"/>
      <c r="K38" s="249" t="s">
        <v>12</v>
      </c>
      <c r="L38" s="271"/>
      <c r="M38" s="42"/>
      <c r="N38" s="42"/>
      <c r="O38" s="42"/>
      <c r="P38" s="42"/>
      <c r="Q38" s="42"/>
      <c r="R38" s="42"/>
      <c r="S38" s="42"/>
      <c r="T38" s="42"/>
      <c r="U38" s="42"/>
      <c r="V38" s="42"/>
      <c r="W38" s="293"/>
      <c r="X38" s="137"/>
      <c r="Y38" s="137"/>
    </row>
    <row r="39" spans="1:26" ht="32.1" hidden="1" customHeight="1">
      <c r="B39" s="139"/>
      <c r="C39" s="139"/>
      <c r="D39" s="139"/>
      <c r="E39" s="139"/>
      <c r="F39" s="139" t="s">
        <v>69</v>
      </c>
      <c r="G39" s="139"/>
      <c r="H39" s="139"/>
      <c r="I39" s="433" t="s">
        <v>100</v>
      </c>
      <c r="J39" s="434"/>
      <c r="K39" s="249" t="s">
        <v>12</v>
      </c>
      <c r="L39" s="250" t="s">
        <v>101</v>
      </c>
      <c r="M39" s="42"/>
      <c r="N39" s="42"/>
      <c r="O39" s="42"/>
      <c r="P39" s="42"/>
      <c r="Q39" s="42"/>
      <c r="R39" s="42"/>
      <c r="S39" s="42"/>
      <c r="T39" s="42"/>
      <c r="U39" s="42"/>
      <c r="V39" s="42"/>
      <c r="W39" s="293"/>
    </row>
    <row r="40" spans="1:26" ht="32.1" hidden="1" customHeight="1">
      <c r="B40" s="139"/>
      <c r="C40" s="139"/>
      <c r="D40" s="139"/>
      <c r="E40" s="139"/>
      <c r="F40" s="139" t="s">
        <v>69</v>
      </c>
      <c r="G40" s="139"/>
      <c r="H40" s="139"/>
      <c r="I40" s="433" t="s">
        <v>102</v>
      </c>
      <c r="J40" s="434"/>
      <c r="K40" s="249" t="s">
        <v>12</v>
      </c>
      <c r="L40" s="254"/>
      <c r="M40" s="42"/>
      <c r="N40" s="42"/>
      <c r="O40" s="42"/>
      <c r="P40" s="42"/>
      <c r="Q40" s="42"/>
      <c r="R40" s="42"/>
      <c r="S40" s="42"/>
      <c r="T40" s="42"/>
      <c r="U40" s="42"/>
      <c r="V40" s="42"/>
      <c r="W40" s="293"/>
    </row>
    <row r="41" spans="1:26" ht="32.1" hidden="1" customHeight="1">
      <c r="B41" s="139"/>
      <c r="C41" s="139"/>
      <c r="D41" s="139"/>
      <c r="E41" s="139"/>
      <c r="F41" s="139" t="s">
        <v>69</v>
      </c>
      <c r="G41" s="139"/>
      <c r="H41" s="139"/>
      <c r="I41" s="433" t="s">
        <v>75</v>
      </c>
      <c r="J41" s="434"/>
      <c r="K41" s="249" t="s">
        <v>12</v>
      </c>
      <c r="L41" s="253"/>
      <c r="M41" s="42"/>
      <c r="N41" s="42"/>
      <c r="O41" s="42"/>
      <c r="P41" s="42"/>
      <c r="Q41" s="42"/>
      <c r="R41" s="42"/>
      <c r="S41" s="42"/>
      <c r="T41" s="42"/>
      <c r="U41" s="42"/>
      <c r="V41" s="42"/>
      <c r="W41" s="293"/>
    </row>
    <row r="42" spans="1:26" ht="32.1" hidden="1" customHeight="1">
      <c r="B42" s="139"/>
      <c r="C42" s="139"/>
      <c r="D42" s="139"/>
      <c r="E42" s="139"/>
      <c r="F42" s="139" t="s">
        <v>69</v>
      </c>
      <c r="G42" s="139"/>
      <c r="H42" s="139"/>
      <c r="I42" s="433" t="s">
        <v>99</v>
      </c>
      <c r="J42" s="434"/>
      <c r="K42" s="139" t="s">
        <v>12</v>
      </c>
      <c r="L42" s="250" t="s">
        <v>101</v>
      </c>
      <c r="M42" s="42"/>
      <c r="N42" s="42"/>
      <c r="O42" s="42"/>
      <c r="P42" s="42"/>
      <c r="Q42" s="42"/>
      <c r="R42" s="42"/>
      <c r="S42" s="42"/>
      <c r="T42" s="42"/>
      <c r="U42" s="42"/>
      <c r="V42" s="42"/>
      <c r="W42" s="293"/>
      <c r="X42" s="137"/>
      <c r="Y42" s="137"/>
    </row>
    <row r="43" spans="1:26" ht="32.1" hidden="1" customHeight="1">
      <c r="B43" s="139"/>
      <c r="C43" s="139"/>
      <c r="D43" s="139"/>
      <c r="E43" s="139"/>
      <c r="F43" s="139"/>
      <c r="G43" s="139" t="s">
        <v>69</v>
      </c>
      <c r="H43" s="139"/>
      <c r="I43" s="433" t="s">
        <v>103</v>
      </c>
      <c r="J43" s="434"/>
      <c r="K43" s="139" t="s">
        <v>12</v>
      </c>
      <c r="L43" s="245" t="s">
        <v>104</v>
      </c>
      <c r="M43" s="42"/>
      <c r="N43" s="42"/>
      <c r="O43" s="42"/>
      <c r="P43" s="42"/>
      <c r="Q43" s="42"/>
      <c r="R43" s="42"/>
      <c r="S43" s="42"/>
      <c r="T43" s="42"/>
      <c r="U43" s="42"/>
      <c r="V43" s="42"/>
      <c r="W43" s="293"/>
    </row>
    <row r="44" spans="1:26" ht="32.1" hidden="1" customHeight="1">
      <c r="B44" s="139"/>
      <c r="C44" s="139"/>
      <c r="D44" s="139"/>
      <c r="E44" s="139"/>
      <c r="F44" s="139"/>
      <c r="G44" s="139" t="s">
        <v>69</v>
      </c>
      <c r="H44" s="139"/>
      <c r="I44" s="433" t="s">
        <v>75</v>
      </c>
      <c r="J44" s="434"/>
      <c r="K44" s="139" t="s">
        <v>12</v>
      </c>
      <c r="L44" s="272"/>
      <c r="M44" s="42"/>
      <c r="N44" s="42"/>
      <c r="O44" s="42"/>
      <c r="P44" s="42"/>
      <c r="Q44" s="42"/>
      <c r="R44" s="42"/>
      <c r="S44" s="42"/>
      <c r="T44" s="42"/>
      <c r="U44" s="42"/>
      <c r="V44" s="42"/>
      <c r="W44" s="293"/>
    </row>
    <row r="45" spans="1:26" ht="32.1" hidden="1" customHeight="1">
      <c r="B45" s="139"/>
      <c r="C45" s="139"/>
      <c r="D45" s="139"/>
      <c r="E45" s="139"/>
      <c r="F45" s="139"/>
      <c r="G45" s="139" t="s">
        <v>69</v>
      </c>
      <c r="H45" s="139"/>
      <c r="I45" s="433" t="s">
        <v>79</v>
      </c>
      <c r="J45" s="434"/>
      <c r="K45" s="139" t="s">
        <v>12</v>
      </c>
      <c r="L45" s="248"/>
      <c r="M45" s="42"/>
      <c r="N45" s="42"/>
      <c r="O45" s="42"/>
      <c r="P45" s="42"/>
      <c r="Q45" s="42"/>
      <c r="R45" s="42"/>
      <c r="S45" s="42"/>
      <c r="T45" s="42"/>
      <c r="U45" s="42"/>
      <c r="V45" s="42"/>
      <c r="W45" s="293"/>
    </row>
    <row r="46" spans="1:26" s="136" customFormat="1" ht="32.1" customHeight="1">
      <c r="A46" s="138"/>
      <c r="B46" s="139"/>
      <c r="C46" s="139"/>
      <c r="D46" s="139"/>
      <c r="E46" s="139"/>
      <c r="F46" s="139"/>
      <c r="G46" s="139"/>
      <c r="H46" s="139" t="s">
        <v>69</v>
      </c>
      <c r="I46" s="433" t="s">
        <v>105</v>
      </c>
      <c r="J46" s="434"/>
      <c r="K46" s="139" t="s">
        <v>12</v>
      </c>
      <c r="L46" s="245" t="s">
        <v>106</v>
      </c>
      <c r="M46" s="42"/>
      <c r="N46" s="42"/>
      <c r="O46" s="42"/>
      <c r="P46" s="42"/>
      <c r="Q46" s="42"/>
      <c r="R46" s="42"/>
      <c r="S46" s="42"/>
      <c r="T46" s="42"/>
      <c r="U46" s="42"/>
      <c r="V46" s="42"/>
      <c r="W46" s="293"/>
      <c r="Y46" s="138"/>
      <c r="Z46" s="138"/>
    </row>
    <row r="47" spans="1:26" s="136" customFormat="1" ht="32.1" customHeight="1">
      <c r="A47" s="138"/>
      <c r="B47" s="139"/>
      <c r="C47" s="139"/>
      <c r="D47" s="139"/>
      <c r="E47" s="139"/>
      <c r="F47" s="139"/>
      <c r="G47" s="139"/>
      <c r="H47" s="139" t="s">
        <v>69</v>
      </c>
      <c r="I47" s="433" t="s">
        <v>107</v>
      </c>
      <c r="J47" s="434"/>
      <c r="K47" s="139" t="s">
        <v>23</v>
      </c>
      <c r="L47" s="298" t="s">
        <v>108</v>
      </c>
      <c r="M47" s="42"/>
      <c r="N47" s="42"/>
      <c r="O47" s="42"/>
      <c r="P47" s="42"/>
      <c r="Q47" s="42"/>
      <c r="R47" s="42"/>
      <c r="S47" s="42"/>
      <c r="T47" s="42"/>
      <c r="U47" s="42"/>
      <c r="V47" s="42"/>
      <c r="W47" s="293"/>
      <c r="Y47" s="138"/>
      <c r="Z47" s="138"/>
    </row>
    <row r="48" spans="1:26" s="136" customFormat="1" ht="32.1" customHeight="1">
      <c r="A48" s="138"/>
      <c r="B48" s="139"/>
      <c r="C48" s="139"/>
      <c r="D48" s="139"/>
      <c r="E48" s="139"/>
      <c r="F48" s="139"/>
      <c r="G48" s="139"/>
      <c r="H48" s="139" t="s">
        <v>69</v>
      </c>
      <c r="I48" s="433" t="s">
        <v>109</v>
      </c>
      <c r="J48" s="434"/>
      <c r="K48" s="139" t="s">
        <v>23</v>
      </c>
      <c r="L48" s="298" t="s">
        <v>110</v>
      </c>
      <c r="M48" s="42"/>
      <c r="N48" s="42"/>
      <c r="O48" s="42"/>
      <c r="P48" s="42"/>
      <c r="Q48" s="42"/>
      <c r="R48" s="42"/>
      <c r="S48" s="42"/>
      <c r="T48" s="42"/>
      <c r="U48" s="42"/>
      <c r="V48" s="42"/>
      <c r="W48" s="293"/>
      <c r="Y48" s="138"/>
      <c r="Z48" s="138"/>
    </row>
    <row r="49" spans="1:26" s="136" customFormat="1" ht="32.1" customHeight="1">
      <c r="A49" s="138"/>
      <c r="B49" s="139"/>
      <c r="C49" s="139"/>
      <c r="D49" s="139"/>
      <c r="E49" s="139"/>
      <c r="F49" s="139"/>
      <c r="G49" s="139"/>
      <c r="H49" s="139" t="s">
        <v>69</v>
      </c>
      <c r="I49" s="433" t="s">
        <v>111</v>
      </c>
      <c r="J49" s="434"/>
      <c r="K49" s="139" t="s">
        <v>23</v>
      </c>
      <c r="L49" s="298" t="s">
        <v>112</v>
      </c>
      <c r="M49" s="42"/>
      <c r="N49" s="42"/>
      <c r="O49" s="42"/>
      <c r="P49" s="42"/>
      <c r="Q49" s="42"/>
      <c r="R49" s="42"/>
      <c r="S49" s="42"/>
      <c r="T49" s="42"/>
      <c r="U49" s="42"/>
      <c r="V49" s="42"/>
      <c r="W49" s="293"/>
      <c r="Y49" s="138"/>
      <c r="Z49" s="138"/>
    </row>
    <row r="50" spans="1:26" s="136" customFormat="1" ht="32.1" customHeight="1">
      <c r="A50" s="138"/>
      <c r="B50" s="139"/>
      <c r="C50" s="139"/>
      <c r="D50" s="139"/>
      <c r="E50" s="139"/>
      <c r="F50" s="139"/>
      <c r="G50" s="139"/>
      <c r="H50" s="139" t="s">
        <v>69</v>
      </c>
      <c r="I50" s="433" t="s">
        <v>113</v>
      </c>
      <c r="J50" s="434"/>
      <c r="K50" s="139" t="s">
        <v>23</v>
      </c>
      <c r="L50" s="245" t="s">
        <v>106</v>
      </c>
      <c r="M50" s="42"/>
      <c r="N50" s="42"/>
      <c r="O50" s="42"/>
      <c r="P50" s="42"/>
      <c r="Q50" s="42"/>
      <c r="R50" s="42"/>
      <c r="S50" s="42"/>
      <c r="T50" s="42"/>
      <c r="U50" s="42"/>
      <c r="V50" s="42"/>
      <c r="W50" s="293"/>
      <c r="Y50" s="138"/>
      <c r="Z50" s="138"/>
    </row>
    <row r="51" spans="1:26" s="136" customFormat="1" ht="32.1" customHeight="1">
      <c r="A51" s="138"/>
      <c r="B51" s="139"/>
      <c r="C51" s="139"/>
      <c r="D51" s="139"/>
      <c r="E51" s="139"/>
      <c r="F51" s="139"/>
      <c r="G51" s="139"/>
      <c r="H51" s="139" t="s">
        <v>69</v>
      </c>
      <c r="I51" s="433" t="s">
        <v>114</v>
      </c>
      <c r="J51" s="434"/>
      <c r="K51" s="139" t="s">
        <v>23</v>
      </c>
      <c r="L51" s="298" t="s">
        <v>115</v>
      </c>
      <c r="M51" s="42"/>
      <c r="N51" s="246"/>
      <c r="O51" s="246"/>
      <c r="P51" s="246"/>
      <c r="Q51" s="246"/>
      <c r="R51" s="246"/>
      <c r="S51" s="246"/>
      <c r="T51" s="246"/>
      <c r="U51" s="246"/>
      <c r="V51" s="246"/>
      <c r="W51" s="293"/>
      <c r="Y51" s="138"/>
      <c r="Z51" s="138"/>
    </row>
    <row r="52" spans="1:26" s="136" customFormat="1" ht="32.1" customHeight="1">
      <c r="A52" s="138"/>
      <c r="B52" s="139"/>
      <c r="C52" s="139"/>
      <c r="D52" s="139"/>
      <c r="E52" s="139"/>
      <c r="F52" s="139"/>
      <c r="G52" s="139"/>
      <c r="H52" s="139" t="s">
        <v>69</v>
      </c>
      <c r="I52" s="433" t="s">
        <v>116</v>
      </c>
      <c r="J52" s="434"/>
      <c r="K52" s="139" t="s">
        <v>23</v>
      </c>
      <c r="L52" s="298" t="s">
        <v>117</v>
      </c>
      <c r="M52" s="42"/>
      <c r="N52" s="246"/>
      <c r="O52" s="246"/>
      <c r="P52" s="246"/>
      <c r="Q52" s="246"/>
      <c r="R52" s="246"/>
      <c r="S52" s="246"/>
      <c r="T52" s="246"/>
      <c r="U52" s="246"/>
      <c r="V52" s="246"/>
      <c r="W52" s="293"/>
      <c r="Y52" s="138"/>
      <c r="Z52" s="138"/>
    </row>
    <row r="53" spans="1:26" s="136" customFormat="1" ht="32.1" customHeight="1">
      <c r="A53" s="138"/>
      <c r="B53" s="139"/>
      <c r="C53" s="139"/>
      <c r="D53" s="139"/>
      <c r="E53" s="139"/>
      <c r="F53" s="139"/>
      <c r="G53" s="139"/>
      <c r="H53" s="139" t="s">
        <v>69</v>
      </c>
      <c r="I53" s="433" t="s">
        <v>118</v>
      </c>
      <c r="J53" s="434"/>
      <c r="K53" s="139" t="s">
        <v>23</v>
      </c>
      <c r="L53" s="298" t="s">
        <v>119</v>
      </c>
      <c r="M53" s="42"/>
      <c r="N53" s="246"/>
      <c r="O53" s="246"/>
      <c r="P53" s="246"/>
      <c r="Q53" s="246"/>
      <c r="R53" s="246"/>
      <c r="S53" s="246"/>
      <c r="T53" s="246"/>
      <c r="U53" s="246"/>
      <c r="V53" s="246"/>
      <c r="W53" s="293"/>
      <c r="Y53" s="138"/>
      <c r="Z53" s="138"/>
    </row>
    <row r="54" spans="1:26" s="136" customFormat="1" ht="32.1" customHeight="1">
      <c r="A54" s="138"/>
      <c r="B54" s="139"/>
      <c r="C54" s="139"/>
      <c r="D54" s="139"/>
      <c r="E54" s="139"/>
      <c r="F54" s="139"/>
      <c r="G54" s="139"/>
      <c r="H54" s="139" t="s">
        <v>69</v>
      </c>
      <c r="I54" s="433" t="s">
        <v>120</v>
      </c>
      <c r="J54" s="434"/>
      <c r="K54" s="139" t="s">
        <v>23</v>
      </c>
      <c r="L54" s="298" t="s">
        <v>112</v>
      </c>
      <c r="M54" s="42"/>
      <c r="N54" s="246"/>
      <c r="O54" s="246"/>
      <c r="P54" s="246"/>
      <c r="Q54" s="246"/>
      <c r="R54" s="246"/>
      <c r="S54" s="246"/>
      <c r="T54" s="246"/>
      <c r="U54" s="246"/>
      <c r="V54" s="246"/>
      <c r="W54" s="293"/>
      <c r="Y54" s="138"/>
      <c r="Z54" s="138"/>
    </row>
    <row r="55" spans="1:26" s="136" customFormat="1" ht="32.1" customHeight="1">
      <c r="A55" s="138"/>
      <c r="B55" s="139"/>
      <c r="C55" s="139"/>
      <c r="D55" s="139"/>
      <c r="E55" s="139"/>
      <c r="F55" s="139"/>
      <c r="G55" s="139"/>
      <c r="H55" s="139" t="s">
        <v>69</v>
      </c>
      <c r="I55" s="433" t="s">
        <v>121</v>
      </c>
      <c r="J55" s="434"/>
      <c r="K55" s="139" t="s">
        <v>23</v>
      </c>
      <c r="L55" s="255" t="s">
        <v>122</v>
      </c>
      <c r="M55" s="42"/>
      <c r="N55" s="246"/>
      <c r="O55" s="246"/>
      <c r="P55" s="246"/>
      <c r="Q55" s="246"/>
      <c r="R55" s="246"/>
      <c r="S55" s="246"/>
      <c r="T55" s="246"/>
      <c r="U55" s="246"/>
      <c r="V55" s="246"/>
      <c r="W55" s="293"/>
      <c r="Y55" s="138"/>
      <c r="Z55" s="138"/>
    </row>
    <row r="56" spans="1:26" s="136" customFormat="1" ht="32.1" customHeight="1">
      <c r="A56" s="138"/>
      <c r="B56" s="139"/>
      <c r="C56" s="139"/>
      <c r="D56" s="139"/>
      <c r="E56" s="139"/>
      <c r="F56" s="139"/>
      <c r="G56" s="139"/>
      <c r="H56" s="139" t="s">
        <v>69</v>
      </c>
      <c r="I56" s="433" t="s">
        <v>75</v>
      </c>
      <c r="J56" s="434"/>
      <c r="K56" s="139" t="s">
        <v>12</v>
      </c>
      <c r="L56" s="245" t="s">
        <v>106</v>
      </c>
      <c r="M56" s="122"/>
      <c r="N56" s="256"/>
      <c r="O56" s="256"/>
      <c r="P56" s="256"/>
      <c r="Q56" s="256"/>
      <c r="R56" s="256"/>
      <c r="S56" s="256"/>
      <c r="T56" s="256"/>
      <c r="U56" s="256"/>
      <c r="V56" s="256"/>
      <c r="W56" s="293"/>
      <c r="Y56" s="138"/>
      <c r="Z56" s="138"/>
    </row>
    <row r="57" spans="1:26" s="136" customFormat="1" ht="32.1" customHeight="1">
      <c r="A57" s="138"/>
      <c r="B57" s="139"/>
      <c r="C57" s="139"/>
      <c r="D57" s="139"/>
      <c r="E57" s="139"/>
      <c r="F57" s="139"/>
      <c r="G57" s="139"/>
      <c r="H57" s="139" t="s">
        <v>69</v>
      </c>
      <c r="I57" s="433" t="s">
        <v>123</v>
      </c>
      <c r="J57" s="434"/>
      <c r="K57" s="139" t="s">
        <v>23</v>
      </c>
      <c r="L57" s="298" t="s">
        <v>117</v>
      </c>
      <c r="M57" s="122"/>
      <c r="N57" s="256"/>
      <c r="O57" s="256"/>
      <c r="P57" s="256"/>
      <c r="Q57" s="256"/>
      <c r="R57" s="256"/>
      <c r="S57" s="256"/>
      <c r="T57" s="256"/>
      <c r="U57" s="256"/>
      <c r="V57" s="256"/>
      <c r="W57" s="293"/>
      <c r="Y57" s="138"/>
      <c r="Z57" s="138"/>
    </row>
    <row r="58" spans="1:26" s="136" customFormat="1" ht="32.1" customHeight="1">
      <c r="A58" s="138"/>
      <c r="B58" s="139"/>
      <c r="C58" s="139"/>
      <c r="D58" s="139"/>
      <c r="E58" s="139"/>
      <c r="F58" s="139"/>
      <c r="G58" s="139"/>
      <c r="H58" s="139" t="s">
        <v>69</v>
      </c>
      <c r="I58" s="433" t="s">
        <v>124</v>
      </c>
      <c r="J58" s="434"/>
      <c r="K58" s="139" t="s">
        <v>23</v>
      </c>
      <c r="L58" s="255" t="s">
        <v>125</v>
      </c>
      <c r="M58" s="122"/>
      <c r="N58" s="256"/>
      <c r="O58" s="256"/>
      <c r="P58" s="256"/>
      <c r="Q58" s="256"/>
      <c r="R58" s="256"/>
      <c r="S58" s="256"/>
      <c r="T58" s="256"/>
      <c r="U58" s="256"/>
      <c r="V58" s="256"/>
      <c r="W58" s="293"/>
      <c r="Y58" s="138"/>
      <c r="Z58" s="138"/>
    </row>
    <row r="59" spans="1:26" s="136" customFormat="1" ht="32.1" customHeight="1">
      <c r="A59" s="138"/>
      <c r="B59" s="139"/>
      <c r="C59" s="139"/>
      <c r="D59" s="139"/>
      <c r="E59" s="139"/>
      <c r="F59" s="139"/>
      <c r="G59" s="139"/>
      <c r="H59" s="139" t="s">
        <v>69</v>
      </c>
      <c r="I59" s="433" t="s">
        <v>126</v>
      </c>
      <c r="J59" s="434"/>
      <c r="K59" s="139" t="s">
        <v>23</v>
      </c>
      <c r="L59" s="298" t="s">
        <v>115</v>
      </c>
      <c r="M59" s="122"/>
      <c r="N59" s="256"/>
      <c r="O59" s="256"/>
      <c r="P59" s="256"/>
      <c r="Q59" s="256"/>
      <c r="R59" s="256"/>
      <c r="S59" s="256"/>
      <c r="T59" s="256"/>
      <c r="U59" s="256"/>
      <c r="V59" s="256"/>
      <c r="W59" s="293"/>
      <c r="Y59" s="138"/>
      <c r="Z59" s="138"/>
    </row>
    <row r="60" spans="1:26" s="136" customFormat="1" ht="32.1" customHeight="1">
      <c r="A60" s="138"/>
      <c r="B60" s="139"/>
      <c r="C60" s="139"/>
      <c r="D60" s="139"/>
      <c r="E60" s="139"/>
      <c r="F60" s="139"/>
      <c r="G60" s="139"/>
      <c r="H60" s="139" t="s">
        <v>69</v>
      </c>
      <c r="I60" s="433" t="s">
        <v>127</v>
      </c>
      <c r="J60" s="434"/>
      <c r="K60" s="139" t="s">
        <v>23</v>
      </c>
      <c r="L60" s="298" t="s">
        <v>128</v>
      </c>
      <c r="M60" s="122"/>
      <c r="N60" s="256"/>
      <c r="O60" s="256"/>
      <c r="P60" s="256"/>
      <c r="Q60" s="256"/>
      <c r="R60" s="256"/>
      <c r="S60" s="256"/>
      <c r="T60" s="256"/>
      <c r="U60" s="256"/>
      <c r="V60" s="256"/>
      <c r="W60" s="293"/>
      <c r="Y60" s="138"/>
      <c r="Z60" s="138"/>
    </row>
    <row r="61" spans="1:26" s="136" customFormat="1" ht="32.1" customHeight="1">
      <c r="A61" s="138"/>
      <c r="B61" s="139"/>
      <c r="C61" s="139"/>
      <c r="D61" s="139"/>
      <c r="E61" s="139"/>
      <c r="F61" s="139"/>
      <c r="G61" s="139"/>
      <c r="H61" s="139" t="s">
        <v>69</v>
      </c>
      <c r="I61" s="433" t="s">
        <v>129</v>
      </c>
      <c r="J61" s="434"/>
      <c r="K61" s="139" t="s">
        <v>23</v>
      </c>
      <c r="L61" s="255" t="s">
        <v>122</v>
      </c>
      <c r="M61" s="122"/>
      <c r="N61" s="256"/>
      <c r="O61" s="256"/>
      <c r="P61" s="256"/>
      <c r="Q61" s="256"/>
      <c r="R61" s="256"/>
      <c r="S61" s="256"/>
      <c r="T61" s="256"/>
      <c r="U61" s="256"/>
      <c r="V61" s="256"/>
      <c r="W61" s="293"/>
      <c r="Y61" s="138"/>
      <c r="Z61" s="138"/>
    </row>
    <row r="62" spans="1:26" s="136" customFormat="1" ht="32.1" customHeight="1">
      <c r="A62" s="138"/>
      <c r="B62" s="139"/>
      <c r="C62" s="139"/>
      <c r="D62" s="139"/>
      <c r="E62" s="139"/>
      <c r="F62" s="139"/>
      <c r="G62" s="139"/>
      <c r="H62" s="139" t="s">
        <v>69</v>
      </c>
      <c r="I62" s="433" t="s">
        <v>79</v>
      </c>
      <c r="J62" s="434"/>
      <c r="K62" s="139" t="s">
        <v>12</v>
      </c>
      <c r="L62" s="245" t="s">
        <v>106</v>
      </c>
      <c r="M62" s="42"/>
      <c r="N62" s="256"/>
      <c r="O62" s="256"/>
      <c r="P62" s="256"/>
      <c r="Q62" s="256"/>
      <c r="R62" s="256"/>
      <c r="S62" s="256"/>
      <c r="T62" s="256"/>
      <c r="U62" s="256"/>
      <c r="V62" s="256"/>
      <c r="W62" s="293"/>
      <c r="Y62" s="138"/>
      <c r="Z62" s="138"/>
    </row>
    <row r="63" spans="1:26" s="136" customFormat="1" ht="32.1" customHeight="1">
      <c r="A63" s="138"/>
      <c r="B63" s="409"/>
      <c r="C63" s="409"/>
      <c r="D63" s="409"/>
      <c r="E63" s="409"/>
      <c r="F63" s="409"/>
      <c r="G63" s="409"/>
      <c r="H63" s="409"/>
      <c r="I63" s="147"/>
      <c r="J63" s="148"/>
      <c r="K63" s="417"/>
      <c r="L63" s="431"/>
      <c r="M63" s="408"/>
      <c r="N63" s="408"/>
      <c r="O63" s="408"/>
      <c r="P63" s="408"/>
      <c r="Q63" s="408"/>
      <c r="R63" s="408"/>
      <c r="S63" s="408"/>
      <c r="T63" s="408"/>
      <c r="U63" s="408"/>
      <c r="V63" s="408"/>
      <c r="W63" s="293"/>
      <c r="Y63" s="138"/>
      <c r="Z63" s="138"/>
    </row>
    <row r="64" spans="1:26" s="136" customFormat="1" ht="32.1" customHeight="1">
      <c r="A64" s="138"/>
      <c r="B64" s="409"/>
      <c r="C64" s="409"/>
      <c r="D64" s="409"/>
      <c r="E64" s="409"/>
      <c r="F64" s="409"/>
      <c r="G64" s="409"/>
      <c r="H64" s="409"/>
      <c r="I64" s="149"/>
      <c r="J64" s="138"/>
      <c r="K64" s="418"/>
      <c r="L64" s="432"/>
      <c r="M64" s="150"/>
      <c r="N64" s="150"/>
      <c r="O64" s="150"/>
      <c r="P64" s="150"/>
      <c r="Q64" s="150"/>
      <c r="R64" s="150"/>
      <c r="S64" s="150"/>
      <c r="T64" s="150"/>
      <c r="U64" s="150"/>
      <c r="V64" s="150"/>
      <c r="W64" s="293"/>
      <c r="Y64" s="138"/>
      <c r="Z64" s="138"/>
    </row>
    <row r="65" spans="1:26" s="136" customFormat="1" ht="32.1" customHeight="1">
      <c r="A65" s="138"/>
      <c r="B65" s="409"/>
      <c r="C65" s="409"/>
      <c r="D65" s="409"/>
      <c r="E65" s="409"/>
      <c r="F65" s="409"/>
      <c r="G65" s="409"/>
      <c r="H65" s="409"/>
      <c r="I65" s="149"/>
      <c r="J65" s="138"/>
      <c r="K65" s="418"/>
      <c r="L65" s="432"/>
      <c r="M65" s="150"/>
      <c r="N65" s="150"/>
      <c r="O65" s="150"/>
      <c r="P65" s="150"/>
      <c r="Q65" s="150"/>
      <c r="R65" s="150"/>
      <c r="S65" s="150"/>
      <c r="T65" s="150"/>
      <c r="U65" s="150"/>
      <c r="V65" s="150"/>
      <c r="W65" s="293"/>
      <c r="Y65" s="138"/>
      <c r="Z65" s="138"/>
    </row>
    <row r="66" spans="1:26" s="136" customFormat="1" ht="32.1" customHeight="1">
      <c r="A66" s="138"/>
      <c r="B66" s="409"/>
      <c r="C66" s="409"/>
      <c r="D66" s="409"/>
      <c r="E66" s="409"/>
      <c r="F66" s="409"/>
      <c r="G66" s="409"/>
      <c r="H66" s="409"/>
      <c r="I66" s="149"/>
      <c r="J66" s="138"/>
      <c r="K66" s="418"/>
      <c r="L66" s="432"/>
      <c r="M66" s="150"/>
      <c r="N66" s="150"/>
      <c r="O66" s="150"/>
      <c r="P66" s="150"/>
      <c r="Q66" s="150"/>
      <c r="R66" s="150"/>
      <c r="S66" s="150"/>
      <c r="T66" s="150"/>
      <c r="U66" s="150"/>
      <c r="V66" s="150"/>
      <c r="W66" s="293"/>
      <c r="Y66" s="138"/>
      <c r="Z66" s="138"/>
    </row>
    <row r="67" spans="1:26" s="136" customFormat="1" ht="32.1" customHeight="1">
      <c r="A67" s="138"/>
      <c r="B67" s="409"/>
      <c r="C67" s="409"/>
      <c r="D67" s="409"/>
      <c r="E67" s="409"/>
      <c r="F67" s="409"/>
      <c r="G67" s="409"/>
      <c r="H67" s="409"/>
      <c r="I67" s="149"/>
      <c r="J67" s="138"/>
      <c r="K67" s="418"/>
      <c r="L67" s="432"/>
      <c r="M67" s="150"/>
      <c r="N67" s="150"/>
      <c r="O67" s="150"/>
      <c r="P67" s="150"/>
      <c r="Q67" s="150"/>
      <c r="R67" s="150"/>
      <c r="S67" s="150"/>
      <c r="T67" s="150"/>
      <c r="U67" s="150"/>
      <c r="V67" s="150"/>
      <c r="W67" s="293"/>
      <c r="Y67" s="138"/>
      <c r="Z67" s="138"/>
    </row>
    <row r="68" spans="1:26" s="136" customFormat="1" ht="32.1" customHeight="1">
      <c r="A68" s="138"/>
      <c r="B68" s="409"/>
      <c r="C68" s="409"/>
      <c r="D68" s="409"/>
      <c r="E68" s="409"/>
      <c r="F68" s="409"/>
      <c r="G68" s="409"/>
      <c r="H68" s="409"/>
      <c r="I68" s="149"/>
      <c r="J68" s="138"/>
      <c r="K68" s="418"/>
      <c r="L68" s="432"/>
      <c r="M68" s="150"/>
      <c r="N68" s="150"/>
      <c r="O68" s="150"/>
      <c r="P68" s="150"/>
      <c r="Q68" s="150"/>
      <c r="R68" s="150"/>
      <c r="S68" s="150"/>
      <c r="T68" s="150"/>
      <c r="U68" s="150"/>
      <c r="V68" s="150"/>
      <c r="W68" s="293"/>
      <c r="Y68" s="138"/>
      <c r="Z68" s="138"/>
    </row>
    <row r="69" spans="1:26" s="136" customFormat="1" ht="32.1" customHeight="1">
      <c r="A69" s="138"/>
      <c r="B69" s="409"/>
      <c r="C69" s="409"/>
      <c r="D69" s="409"/>
      <c r="E69" s="409"/>
      <c r="F69" s="409"/>
      <c r="G69" s="409"/>
      <c r="H69" s="409"/>
      <c r="I69" s="149"/>
      <c r="J69" s="138"/>
      <c r="K69" s="418"/>
      <c r="L69" s="432"/>
      <c r="M69" s="150"/>
      <c r="N69" s="150"/>
      <c r="O69" s="150"/>
      <c r="P69" s="150"/>
      <c r="Q69" s="150"/>
      <c r="R69" s="150"/>
      <c r="S69" s="150"/>
      <c r="T69" s="150"/>
      <c r="U69" s="150"/>
      <c r="V69" s="150"/>
      <c r="W69" s="293"/>
      <c r="Y69" s="138"/>
      <c r="Z69" s="138"/>
    </row>
    <row r="70" spans="1:26" s="136" customFormat="1" ht="32.1" customHeight="1">
      <c r="A70" s="138"/>
      <c r="B70" s="409"/>
      <c r="C70" s="409"/>
      <c r="D70" s="409"/>
      <c r="E70" s="409"/>
      <c r="F70" s="409"/>
      <c r="G70" s="409"/>
      <c r="H70" s="409"/>
      <c r="I70" s="149"/>
      <c r="J70" s="138"/>
      <c r="K70" s="418"/>
      <c r="L70" s="432"/>
      <c r="M70" s="150"/>
      <c r="N70" s="150"/>
      <c r="O70" s="150"/>
      <c r="P70" s="150"/>
      <c r="Q70" s="150"/>
      <c r="R70" s="150"/>
      <c r="S70" s="150"/>
      <c r="T70" s="150"/>
      <c r="U70" s="150"/>
      <c r="V70" s="150"/>
      <c r="W70" s="293"/>
      <c r="Y70" s="138"/>
      <c r="Z70" s="138"/>
    </row>
    <row r="71" spans="1:26" s="136" customFormat="1" ht="32.1" customHeight="1">
      <c r="A71" s="138"/>
      <c r="B71" s="409"/>
      <c r="C71" s="409"/>
      <c r="D71" s="409"/>
      <c r="E71" s="409"/>
      <c r="F71" s="409"/>
      <c r="G71" s="409"/>
      <c r="H71" s="409"/>
      <c r="I71" s="149"/>
      <c r="J71" s="138"/>
      <c r="K71" s="418"/>
      <c r="L71" s="432"/>
      <c r="M71" s="150"/>
      <c r="N71" s="150"/>
      <c r="O71" s="150"/>
      <c r="P71" s="150"/>
      <c r="Q71" s="150"/>
      <c r="R71" s="150"/>
      <c r="S71" s="150"/>
      <c r="T71" s="150"/>
      <c r="U71" s="150"/>
      <c r="V71" s="150"/>
      <c r="W71" s="293"/>
      <c r="Y71" s="138"/>
      <c r="Z71" s="138"/>
    </row>
    <row r="72" spans="1:26" s="136" customFormat="1" ht="32.1" customHeight="1">
      <c r="A72" s="138"/>
      <c r="B72" s="409"/>
      <c r="C72" s="409"/>
      <c r="D72" s="409"/>
      <c r="E72" s="409"/>
      <c r="F72" s="409"/>
      <c r="G72" s="409"/>
      <c r="H72" s="409"/>
      <c r="I72" s="149"/>
      <c r="J72" s="138"/>
      <c r="K72" s="418"/>
      <c r="L72" s="432"/>
      <c r="M72" s="150"/>
      <c r="N72" s="150"/>
      <c r="O72" s="150"/>
      <c r="P72" s="150"/>
      <c r="Q72" s="150"/>
      <c r="R72" s="150"/>
      <c r="S72" s="150"/>
      <c r="T72" s="150"/>
      <c r="U72" s="150"/>
      <c r="V72" s="150"/>
      <c r="W72" s="293"/>
      <c r="Y72" s="138"/>
      <c r="Z72" s="138"/>
    </row>
    <row r="73" spans="1:26" s="136" customFormat="1" ht="32.1" customHeight="1">
      <c r="A73" s="138"/>
      <c r="B73" s="409"/>
      <c r="C73" s="409"/>
      <c r="D73" s="409"/>
      <c r="E73" s="409"/>
      <c r="F73" s="409"/>
      <c r="G73" s="409"/>
      <c r="H73" s="409"/>
      <c r="I73" s="149"/>
      <c r="J73" s="138"/>
      <c r="K73" s="418"/>
      <c r="L73" s="432"/>
      <c r="M73" s="150"/>
      <c r="N73" s="150"/>
      <c r="O73" s="150"/>
      <c r="P73" s="150"/>
      <c r="Q73" s="150"/>
      <c r="R73" s="150"/>
      <c r="S73" s="150"/>
      <c r="T73" s="150"/>
      <c r="U73" s="150"/>
      <c r="V73" s="150"/>
      <c r="W73" s="293"/>
      <c r="Y73" s="138"/>
      <c r="Z73" s="138"/>
    </row>
    <row r="74" spans="1:26" s="136" customFormat="1">
      <c r="A74" s="138"/>
      <c r="B74" s="409"/>
      <c r="C74" s="409"/>
      <c r="D74" s="409"/>
      <c r="E74" s="409"/>
      <c r="F74" s="409"/>
      <c r="G74" s="409"/>
      <c r="H74" s="409"/>
      <c r="I74" s="293"/>
      <c r="J74" s="293"/>
      <c r="K74" s="293"/>
      <c r="L74" s="96"/>
      <c r="M74" s="293"/>
      <c r="N74" s="293"/>
      <c r="O74" s="293"/>
      <c r="P74" s="293"/>
      <c r="Q74" s="293"/>
      <c r="R74" s="293"/>
      <c r="S74" s="293"/>
      <c r="T74" s="293"/>
      <c r="U74" s="293"/>
      <c r="V74" s="293"/>
      <c r="W74" s="293"/>
      <c r="Y74" s="138"/>
      <c r="Z74" s="138"/>
    </row>
    <row r="75" spans="1:26" s="136" customFormat="1">
      <c r="A75" s="138"/>
      <c r="B75" s="409"/>
      <c r="C75" s="409"/>
      <c r="D75" s="409"/>
      <c r="E75" s="409"/>
      <c r="F75" s="409"/>
      <c r="G75" s="409"/>
      <c r="H75" s="409"/>
      <c r="I75" s="293"/>
      <c r="J75" s="293"/>
      <c r="K75" s="293"/>
      <c r="L75" s="96"/>
      <c r="M75" s="293"/>
      <c r="N75" s="293"/>
      <c r="O75" s="293"/>
      <c r="P75" s="293"/>
      <c r="Q75" s="293"/>
      <c r="R75" s="293"/>
      <c r="S75" s="293"/>
      <c r="T75" s="293"/>
      <c r="U75" s="293"/>
      <c r="V75" s="293"/>
      <c r="W75" s="293"/>
      <c r="Y75" s="138"/>
      <c r="Z75" s="138"/>
    </row>
    <row r="76" spans="1:26" customFormat="1">
      <c r="A76" s="138"/>
      <c r="B76" s="409"/>
      <c r="C76" s="409"/>
      <c r="D76" s="409"/>
      <c r="E76" s="409"/>
      <c r="F76" s="409"/>
      <c r="G76" s="409"/>
      <c r="H76" s="409"/>
      <c r="I76" s="293"/>
      <c r="J76" s="293"/>
      <c r="K76" s="293"/>
      <c r="L76" s="96"/>
      <c r="M76" s="293"/>
      <c r="N76" s="293"/>
      <c r="O76" s="293"/>
      <c r="P76" s="293"/>
      <c r="Q76" s="293"/>
      <c r="R76" s="293"/>
      <c r="S76" s="293"/>
      <c r="T76" s="293"/>
      <c r="U76" s="293"/>
      <c r="V76" s="293"/>
      <c r="W76" s="293"/>
      <c r="X76" s="136"/>
      <c r="Y76" s="138"/>
      <c r="Z76" s="138"/>
    </row>
    <row r="77" spans="1:26" customFormat="1">
      <c r="A77" s="138"/>
      <c r="B77" s="409"/>
      <c r="C77" s="409"/>
      <c r="D77" s="409"/>
      <c r="E77" s="409"/>
      <c r="F77" s="409"/>
      <c r="G77" s="409"/>
      <c r="H77" s="409"/>
      <c r="I77" s="293"/>
      <c r="J77" s="293"/>
      <c r="K77" s="293"/>
      <c r="L77" s="96"/>
      <c r="M77" s="293"/>
      <c r="N77" s="293"/>
      <c r="O77" s="293"/>
      <c r="P77" s="293"/>
      <c r="Q77" s="293"/>
      <c r="R77" s="293"/>
      <c r="S77" s="293"/>
      <c r="T77" s="293"/>
      <c r="U77" s="293"/>
      <c r="V77" s="293"/>
      <c r="W77" s="293"/>
      <c r="X77" s="136"/>
      <c r="Y77" s="138"/>
      <c r="Z77" s="138"/>
    </row>
    <row r="78" spans="1:26" customFormat="1">
      <c r="A78" s="138"/>
      <c r="B78" s="409"/>
      <c r="C78" s="409"/>
      <c r="D78" s="409"/>
      <c r="E78" s="409"/>
      <c r="F78" s="409"/>
      <c r="G78" s="409"/>
      <c r="H78" s="409"/>
      <c r="I78" s="293"/>
      <c r="J78" s="293"/>
      <c r="K78" s="293"/>
      <c r="L78" s="96"/>
      <c r="M78" s="293"/>
      <c r="N78" s="293"/>
      <c r="O78" s="293"/>
      <c r="P78" s="293"/>
      <c r="Q78" s="293"/>
      <c r="R78" s="293"/>
      <c r="S78" s="293"/>
      <c r="T78" s="293"/>
      <c r="U78" s="293"/>
      <c r="V78" s="293"/>
      <c r="W78" s="293"/>
      <c r="X78" s="136"/>
      <c r="Y78" s="138"/>
      <c r="Z78" s="138"/>
    </row>
    <row r="79" spans="1:26" customFormat="1">
      <c r="A79" s="138"/>
      <c r="B79" s="409"/>
      <c r="C79" s="409"/>
      <c r="D79" s="409"/>
      <c r="E79" s="409"/>
      <c r="F79" s="409"/>
      <c r="G79" s="409"/>
      <c r="H79" s="409"/>
      <c r="I79" s="293"/>
      <c r="J79" s="293"/>
      <c r="K79" s="293"/>
      <c r="L79" s="96"/>
      <c r="M79" s="293"/>
      <c r="N79" s="293"/>
      <c r="O79" s="293"/>
      <c r="P79" s="293"/>
      <c r="Q79" s="293"/>
      <c r="R79" s="293"/>
      <c r="S79" s="293"/>
      <c r="T79" s="293"/>
      <c r="U79" s="293"/>
      <c r="V79" s="293"/>
      <c r="W79" s="293"/>
      <c r="X79" s="136"/>
      <c r="Y79" s="138"/>
      <c r="Z79" s="138"/>
    </row>
  </sheetData>
  <sheetProtection algorithmName="SHA-512" hashValue="aSxnzvmHxsniSMIF3RYP1Q9Y+/dXj6WnaNGCSM5gSYax343J1Ewap9O+UpfIVx3ggoKriJ15ISnx6oUuiX3VCg==" saltValue="otwCgD3wKyvp/pbv1bm8EA==" spinCount="100000" sheet="1" objects="1" scenarios="1" selectLockedCells="1" autoFilter="0"/>
  <autoFilter ref="B14:H14" xr:uid="{493F0F7C-E3D0-4004-825E-4FEA52EC2F3A}"/>
  <mergeCells count="54">
    <mergeCell ref="I23:J23"/>
    <mergeCell ref="A1:V1"/>
    <mergeCell ref="I3:L4"/>
    <mergeCell ref="K63:K73"/>
    <mergeCell ref="L63:L73"/>
    <mergeCell ref="I14:J14"/>
    <mergeCell ref="I17:J17"/>
    <mergeCell ref="I18:J18"/>
    <mergeCell ref="I19:J19"/>
    <mergeCell ref="I20:J20"/>
    <mergeCell ref="I21:J21"/>
    <mergeCell ref="I22:J22"/>
    <mergeCell ref="I32:J32"/>
    <mergeCell ref="I24:J24"/>
    <mergeCell ref="I25:J25"/>
    <mergeCell ref="I26:J26"/>
    <mergeCell ref="I51:J51"/>
    <mergeCell ref="I27:J27"/>
    <mergeCell ref="I28:J28"/>
    <mergeCell ref="I29:J29"/>
    <mergeCell ref="I38:J38"/>
    <mergeCell ref="I39:J39"/>
    <mergeCell ref="I62:J62"/>
    <mergeCell ref="S8:T8"/>
    <mergeCell ref="I52:J52"/>
    <mergeCell ref="I53:J53"/>
    <mergeCell ref="I54:J54"/>
    <mergeCell ref="I55:J55"/>
    <mergeCell ref="I46:J46"/>
    <mergeCell ref="I42:J42"/>
    <mergeCell ref="I43:J43"/>
    <mergeCell ref="I45:J45"/>
    <mergeCell ref="I44:J44"/>
    <mergeCell ref="I41:J41"/>
    <mergeCell ref="I33:J33"/>
    <mergeCell ref="I34:J34"/>
    <mergeCell ref="I35:J35"/>
    <mergeCell ref="I36:J36"/>
    <mergeCell ref="I16:J16"/>
    <mergeCell ref="I15:J15"/>
    <mergeCell ref="I60:J60"/>
    <mergeCell ref="I61:J61"/>
    <mergeCell ref="I58:J58"/>
    <mergeCell ref="I59:J59"/>
    <mergeCell ref="I37:J37"/>
    <mergeCell ref="I40:J40"/>
    <mergeCell ref="I30:J30"/>
    <mergeCell ref="I31:J31"/>
    <mergeCell ref="I56:J56"/>
    <mergeCell ref="I57:J57"/>
    <mergeCell ref="I47:J47"/>
    <mergeCell ref="I48:J48"/>
    <mergeCell ref="I49:J49"/>
    <mergeCell ref="I50:J50"/>
  </mergeCells>
  <phoneticPr fontId="18"/>
  <conditionalFormatting sqref="K15:K21">
    <cfRule type="expression" dxfId="44" priority="17">
      <formula>AND($I$6="●",K15="該当の場合必須")</formula>
    </cfRule>
    <cfRule type="expression" dxfId="43" priority="18">
      <formula>AND($I$6="●",K15="必須")</formula>
    </cfRule>
  </conditionalFormatting>
  <conditionalFormatting sqref="K22:K30">
    <cfRule type="expression" dxfId="42" priority="15">
      <formula>AND($I$7="●",K22="該当の場合必須")</formula>
    </cfRule>
    <cfRule type="expression" dxfId="41" priority="16">
      <formula>AND($I$7="●",K22="必須")</formula>
    </cfRule>
  </conditionalFormatting>
  <conditionalFormatting sqref="K31:K35">
    <cfRule type="expression" dxfId="40" priority="96">
      <formula>AND(#REF!="●",K31="該当の場合必須")</formula>
    </cfRule>
    <cfRule type="expression" dxfId="39" priority="97">
      <formula>AND(#REF!="●",K31="必須")</formula>
    </cfRule>
  </conditionalFormatting>
  <conditionalFormatting sqref="K36:K38">
    <cfRule type="expression" dxfId="38" priority="13">
      <formula>AND($I$8="●",K36="該当の場合必須")</formula>
    </cfRule>
    <cfRule type="expression" dxfId="37" priority="14">
      <formula>AND($I$8="●",K36="必須")</formula>
    </cfRule>
  </conditionalFormatting>
  <conditionalFormatting sqref="K39:K42">
    <cfRule type="expression" dxfId="36" priority="1">
      <formula>AND($I$10="●",K39="該当の場合必須")</formula>
    </cfRule>
    <cfRule type="expression" dxfId="35" priority="2">
      <formula>AND($I$10="●",K39="必須")</formula>
    </cfRule>
  </conditionalFormatting>
  <conditionalFormatting sqref="K43:K45">
    <cfRule type="expression" dxfId="34" priority="7">
      <formula>AND($I$11="●",K43="該当の場合必須")</formula>
    </cfRule>
    <cfRule type="expression" dxfId="33" priority="8">
      <formula>AND($I$11="●",K43="必須")</formula>
    </cfRule>
  </conditionalFormatting>
  <conditionalFormatting sqref="K46:K62">
    <cfRule type="expression" dxfId="32" priority="5">
      <formula>AND($K$6="●",K46="該当の場合必須")</formula>
    </cfRule>
    <cfRule type="expression" dxfId="31" priority="6">
      <formula>AND($K$6="●",K46="必須")</formula>
    </cfRule>
  </conditionalFormatting>
  <dataValidations count="1">
    <dataValidation type="list" allowBlank="1" showInputMessage="1" showErrorMessage="1" sqref="M15:V73" xr:uid="{D57499C2-BEDD-4E4A-9EC4-844DB3CE5351}">
      <formula1>"✓"</formula1>
    </dataValidation>
  </dataValidations>
  <pageMargins left="0.70866141732283472" right="0.70866141732283472" top="0.74803149606299213" bottom="0.74803149606299213" header="0.31496062992125984" footer="0.31496062992125984"/>
  <pageSetup paperSize="9" scale="3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E2BD-F6EE-4743-86C3-950FD4A5C245}">
  <sheetPr codeName="Sheet3"/>
  <dimension ref="A1:AA39"/>
  <sheetViews>
    <sheetView showGridLines="0" view="pageBreakPreview" zoomScaleNormal="100" zoomScaleSheetLayoutView="100" workbookViewId="0">
      <selection activeCell="O3" sqref="O3:P3"/>
    </sheetView>
  </sheetViews>
  <sheetFormatPr defaultColWidth="9" defaultRowHeight="18"/>
  <cols>
    <col min="1" max="1" width="2.59765625" style="70" customWidth="1"/>
    <col min="2" max="2" width="2.09765625" style="70" customWidth="1"/>
    <col min="3" max="13" width="5.59765625" style="70" customWidth="1"/>
    <col min="14" max="14" width="6.59765625" style="70" customWidth="1"/>
    <col min="15" max="21" width="5.59765625" style="70" customWidth="1"/>
    <col min="22" max="23" width="2.09765625" style="70" customWidth="1"/>
    <col min="24" max="24" width="5.59765625" style="70" hidden="1" customWidth="1"/>
    <col min="25" max="26" width="18.69921875" style="70" hidden="1" customWidth="1"/>
    <col min="27" max="27" width="20" style="70" hidden="1" customWidth="1"/>
    <col min="28" max="28" width="3.5" style="70" customWidth="1"/>
    <col min="29" max="35" width="9" style="70" customWidth="1"/>
    <col min="36" max="16384" width="9" style="70"/>
  </cols>
  <sheetData>
    <row r="1" spans="2:26" ht="19.8">
      <c r="B1" s="456" t="s">
        <v>130</v>
      </c>
      <c r="C1" s="456"/>
      <c r="D1" s="456"/>
      <c r="E1" s="67"/>
      <c r="F1" s="67"/>
      <c r="G1" s="67"/>
      <c r="H1" s="67"/>
      <c r="I1" s="67"/>
      <c r="J1" s="67"/>
      <c r="K1" s="67"/>
      <c r="L1" s="67"/>
      <c r="M1" s="67"/>
      <c r="N1" s="67"/>
      <c r="O1" s="67"/>
      <c r="P1" s="67"/>
      <c r="Q1" s="67"/>
      <c r="R1" s="294"/>
      <c r="S1" s="457"/>
      <c r="T1" s="457"/>
      <c r="U1" s="457"/>
      <c r="V1" s="457"/>
      <c r="W1" s="294"/>
      <c r="X1" s="68"/>
      <c r="Y1" s="69"/>
      <c r="Z1" s="69"/>
    </row>
    <row r="2" spans="2:26" ht="19.8">
      <c r="B2" s="71"/>
      <c r="C2" s="67"/>
      <c r="D2" s="67"/>
      <c r="E2" s="67"/>
      <c r="F2" s="67"/>
      <c r="G2" s="67"/>
      <c r="H2" s="67"/>
      <c r="I2" s="67"/>
      <c r="J2" s="67"/>
      <c r="K2" s="67"/>
      <c r="L2" s="67"/>
      <c r="M2" s="67"/>
      <c r="N2" s="67"/>
      <c r="O2" s="67"/>
      <c r="P2" s="67"/>
      <c r="Q2" s="67"/>
      <c r="R2" s="294"/>
      <c r="T2" s="72"/>
      <c r="U2" s="458"/>
      <c r="V2" s="458"/>
      <c r="W2" s="72"/>
    </row>
    <row r="3" spans="2:26" ht="19.8">
      <c r="B3" s="71"/>
      <c r="C3" s="73"/>
      <c r="D3" s="67"/>
      <c r="E3" s="67"/>
      <c r="F3" s="67"/>
      <c r="G3" s="67"/>
      <c r="H3" s="67"/>
      <c r="I3" s="67"/>
      <c r="J3" s="67"/>
      <c r="K3" s="67"/>
      <c r="L3" s="67"/>
      <c r="M3" s="67"/>
      <c r="N3" s="67" t="s">
        <v>629</v>
      </c>
      <c r="O3" s="451"/>
      <c r="P3" s="452"/>
      <c r="Q3" s="74" t="s">
        <v>131</v>
      </c>
      <c r="R3" s="75"/>
      <c r="S3" s="294" t="s">
        <v>132</v>
      </c>
      <c r="T3" s="76"/>
      <c r="U3" s="74" t="s">
        <v>133</v>
      </c>
      <c r="W3" s="294"/>
    </row>
    <row r="4" spans="2:26" ht="19.8">
      <c r="B4" s="71"/>
      <c r="C4" s="67" t="s">
        <v>134</v>
      </c>
      <c r="D4" s="67"/>
      <c r="E4" s="67"/>
      <c r="F4" s="67"/>
      <c r="G4" s="67"/>
      <c r="H4" s="67"/>
      <c r="I4" s="67"/>
      <c r="J4" s="67"/>
      <c r="K4" s="67"/>
      <c r="L4" s="67"/>
      <c r="M4" s="67"/>
      <c r="N4" s="67"/>
      <c r="O4" s="67"/>
      <c r="P4" s="67"/>
      <c r="Q4" s="294"/>
      <c r="R4" s="294"/>
      <c r="S4" s="294"/>
      <c r="T4" s="294"/>
      <c r="U4" s="294"/>
      <c r="W4" s="294"/>
    </row>
    <row r="5" spans="2:26" ht="18.75" customHeight="1">
      <c r="B5" s="71"/>
      <c r="C5" s="67"/>
      <c r="D5" s="67"/>
      <c r="E5" s="67"/>
      <c r="F5" s="67"/>
      <c r="G5" s="67"/>
      <c r="H5" s="67"/>
      <c r="I5" s="67"/>
      <c r="J5" s="67"/>
      <c r="K5" s="67"/>
      <c r="L5" s="67"/>
      <c r="M5" s="67"/>
      <c r="N5" s="67"/>
      <c r="O5" s="67"/>
      <c r="P5" s="67"/>
      <c r="Q5" s="294"/>
      <c r="R5" s="294"/>
      <c r="S5" s="294"/>
      <c r="T5" s="294"/>
      <c r="U5" s="67"/>
      <c r="W5" s="67"/>
    </row>
    <row r="6" spans="2:26" ht="19.8">
      <c r="B6" s="67"/>
      <c r="H6" s="77"/>
      <c r="I6" s="77"/>
      <c r="J6" s="67"/>
      <c r="K6" s="67"/>
      <c r="L6" s="67"/>
      <c r="M6" s="67"/>
      <c r="N6" s="67"/>
      <c r="O6" s="67"/>
      <c r="P6" s="67"/>
      <c r="S6" s="72" t="s">
        <v>135</v>
      </c>
      <c r="T6" s="459"/>
      <c r="U6" s="460"/>
      <c r="W6" s="67"/>
    </row>
    <row r="7" spans="2:26" ht="19.8">
      <c r="B7" s="67"/>
      <c r="H7" s="77"/>
      <c r="I7" s="77"/>
      <c r="J7" s="67"/>
      <c r="K7" s="67"/>
      <c r="L7" s="67"/>
      <c r="M7" s="67"/>
      <c r="N7" s="67"/>
      <c r="O7" s="67"/>
      <c r="P7" s="67"/>
      <c r="Q7" s="67"/>
      <c r="R7" s="67"/>
      <c r="S7" s="67"/>
      <c r="T7" s="67"/>
      <c r="U7" s="67"/>
      <c r="W7" s="67"/>
    </row>
    <row r="8" spans="2:26" ht="19.649999999999999" customHeight="1">
      <c r="B8" s="67"/>
      <c r="C8" s="464" t="s">
        <v>136</v>
      </c>
      <c r="D8" s="465" t="s">
        <v>137</v>
      </c>
      <c r="E8" s="466" t="s">
        <v>138</v>
      </c>
      <c r="F8" s="468" t="s">
        <v>139</v>
      </c>
      <c r="G8" s="67"/>
      <c r="H8" s="67"/>
      <c r="I8" s="67"/>
      <c r="J8" s="67"/>
      <c r="K8" s="67"/>
      <c r="L8" s="67"/>
      <c r="M8" s="67"/>
      <c r="N8" s="67"/>
      <c r="O8" s="72" t="s">
        <v>140</v>
      </c>
      <c r="P8" s="459"/>
      <c r="Q8" s="470"/>
      <c r="R8" s="470"/>
      <c r="S8" s="470"/>
      <c r="T8" s="470"/>
      <c r="U8" s="460"/>
      <c r="W8" s="72"/>
    </row>
    <row r="9" spans="2:26" ht="19.8">
      <c r="B9" s="67"/>
      <c r="C9" s="464"/>
      <c r="D9" s="465"/>
      <c r="E9" s="467"/>
      <c r="F9" s="469"/>
      <c r="G9" s="67"/>
      <c r="H9" s="67"/>
      <c r="I9" s="67"/>
      <c r="J9" s="67"/>
      <c r="K9" s="67"/>
      <c r="L9" s="67"/>
      <c r="M9" s="67"/>
      <c r="N9" s="67"/>
      <c r="O9" s="72" t="s">
        <v>141</v>
      </c>
      <c r="P9" s="459"/>
      <c r="Q9" s="470"/>
      <c r="R9" s="470"/>
      <c r="S9" s="470"/>
      <c r="T9" s="470"/>
      <c r="U9" s="460"/>
      <c r="W9" s="67"/>
      <c r="Y9" s="405"/>
    </row>
    <row r="10" spans="2:26" ht="19.8">
      <c r="B10" s="67"/>
      <c r="C10" s="67"/>
      <c r="D10" s="67"/>
      <c r="E10" s="67"/>
      <c r="F10" s="67"/>
      <c r="G10" s="67"/>
      <c r="H10" s="67"/>
      <c r="I10" s="67"/>
      <c r="J10" s="67"/>
      <c r="K10" s="67"/>
      <c r="L10" s="67"/>
      <c r="M10" s="67"/>
      <c r="N10" s="67"/>
      <c r="O10" s="67"/>
      <c r="P10" s="67"/>
      <c r="Q10" s="67"/>
      <c r="R10" s="72"/>
      <c r="T10" s="67"/>
      <c r="U10" s="67"/>
      <c r="V10" s="72"/>
      <c r="W10" s="67"/>
    </row>
    <row r="11" spans="2:26" ht="19.649999999999999" customHeight="1">
      <c r="B11" s="67"/>
      <c r="C11" s="461" t="s">
        <v>142</v>
      </c>
      <c r="D11" s="461"/>
      <c r="E11" s="461"/>
      <c r="F11" s="461"/>
      <c r="G11" s="461"/>
      <c r="H11" s="461"/>
      <c r="I11" s="461"/>
      <c r="J11" s="461"/>
      <c r="K11" s="461"/>
      <c r="L11" s="461"/>
      <c r="M11" s="461"/>
      <c r="N11" s="461"/>
      <c r="O11" s="461"/>
      <c r="P11" s="461"/>
      <c r="Q11" s="461"/>
      <c r="R11" s="461"/>
      <c r="S11" s="461"/>
      <c r="T11" s="461"/>
      <c r="U11" s="461"/>
      <c r="V11" s="461"/>
      <c r="W11" s="67"/>
    </row>
    <row r="12" spans="2:26" ht="19.649999999999999" customHeight="1">
      <c r="B12" s="67"/>
      <c r="C12" s="462" t="s">
        <v>143</v>
      </c>
      <c r="D12" s="462"/>
      <c r="E12" s="462"/>
      <c r="F12" s="462"/>
      <c r="G12" s="462"/>
      <c r="H12" s="462"/>
      <c r="I12" s="462"/>
      <c r="J12" s="462"/>
      <c r="K12" s="462"/>
      <c r="L12" s="462"/>
      <c r="M12" s="462"/>
      <c r="N12" s="462"/>
      <c r="O12" s="462"/>
      <c r="P12" s="462"/>
      <c r="Q12" s="462"/>
      <c r="R12" s="462"/>
      <c r="S12" s="462"/>
      <c r="T12" s="462"/>
      <c r="U12" s="462"/>
      <c r="V12" s="462"/>
      <c r="W12" s="67"/>
    </row>
    <row r="13" spans="2:26" ht="19.649999999999999" customHeight="1">
      <c r="B13" s="67"/>
      <c r="C13" s="67"/>
      <c r="D13" s="67"/>
      <c r="E13" s="67"/>
      <c r="F13" s="78"/>
      <c r="G13" s="78"/>
      <c r="H13" s="78"/>
      <c r="I13" s="78"/>
      <c r="J13" s="78"/>
      <c r="K13" s="78"/>
      <c r="L13" s="78"/>
      <c r="M13" s="78"/>
      <c r="N13" s="78"/>
      <c r="O13" s="78"/>
      <c r="P13" s="78"/>
      <c r="Q13" s="78"/>
      <c r="R13" s="78"/>
      <c r="S13" s="67"/>
      <c r="T13" s="67"/>
      <c r="U13" s="67"/>
      <c r="V13" s="67"/>
      <c r="W13" s="67"/>
    </row>
    <row r="14" spans="2:26" ht="19.649999999999999" customHeight="1">
      <c r="B14" s="67"/>
      <c r="C14" s="463" t="s">
        <v>144</v>
      </c>
      <c r="D14" s="463"/>
      <c r="E14" s="463"/>
      <c r="F14" s="463"/>
      <c r="G14" s="463"/>
      <c r="H14" s="463"/>
      <c r="I14" s="463"/>
      <c r="J14" s="463"/>
      <c r="K14" s="463"/>
      <c r="L14" s="463"/>
      <c r="M14" s="463"/>
      <c r="N14" s="463"/>
      <c r="O14" s="463"/>
      <c r="P14" s="463"/>
      <c r="Q14" s="463"/>
      <c r="R14" s="463"/>
      <c r="S14" s="463"/>
      <c r="T14" s="463"/>
      <c r="U14" s="463"/>
      <c r="V14" s="79"/>
      <c r="W14" s="67"/>
      <c r="Y14" s="405" t="s">
        <v>145</v>
      </c>
    </row>
    <row r="15" spans="2:26" ht="19.649999999999999" customHeight="1">
      <c r="B15" s="67"/>
      <c r="C15" s="463"/>
      <c r="D15" s="463"/>
      <c r="E15" s="463"/>
      <c r="F15" s="463"/>
      <c r="G15" s="463"/>
      <c r="H15" s="463"/>
      <c r="I15" s="463"/>
      <c r="J15" s="463"/>
      <c r="K15" s="463"/>
      <c r="L15" s="463"/>
      <c r="M15" s="463"/>
      <c r="N15" s="463"/>
      <c r="O15" s="463"/>
      <c r="P15" s="463"/>
      <c r="Q15" s="463"/>
      <c r="R15" s="463"/>
      <c r="S15" s="463"/>
      <c r="T15" s="463"/>
      <c r="U15" s="463"/>
      <c r="V15" s="79"/>
      <c r="W15" s="67"/>
      <c r="Y15" s="405">
        <v>2026</v>
      </c>
      <c r="Z15" s="405" t="s">
        <v>131</v>
      </c>
    </row>
    <row r="16" spans="2:26" ht="19.8">
      <c r="B16" s="67"/>
      <c r="C16" s="442"/>
      <c r="D16" s="443"/>
      <c r="E16" s="443"/>
      <c r="F16" s="443"/>
      <c r="G16" s="443"/>
      <c r="H16" s="443"/>
      <c r="I16" s="443"/>
      <c r="J16" s="443"/>
      <c r="K16" s="443"/>
      <c r="L16" s="443"/>
      <c r="M16" s="443"/>
      <c r="N16" s="443"/>
      <c r="O16" s="443"/>
      <c r="P16" s="443"/>
      <c r="Q16" s="443"/>
      <c r="R16" s="443"/>
      <c r="S16" s="443"/>
      <c r="T16" s="443"/>
      <c r="U16" s="443"/>
      <c r="V16" s="67"/>
      <c r="W16" s="67"/>
      <c r="Y16" s="405">
        <v>10</v>
      </c>
      <c r="Z16" s="405" t="s">
        <v>146</v>
      </c>
    </row>
    <row r="17" spans="2:27" ht="19.8">
      <c r="B17" s="67"/>
      <c r="C17" s="80" t="s">
        <v>147</v>
      </c>
      <c r="D17" s="292" t="s">
        <v>148</v>
      </c>
      <c r="E17" s="292"/>
      <c r="F17" s="67"/>
      <c r="G17" s="67"/>
      <c r="I17" s="67"/>
      <c r="J17" s="67"/>
      <c r="K17" s="67"/>
      <c r="L17" s="67"/>
      <c r="T17" s="67"/>
      <c r="U17" s="67"/>
      <c r="V17" s="67"/>
      <c r="W17" s="67"/>
      <c r="Y17" s="405">
        <v>11</v>
      </c>
      <c r="Z17" s="405" t="s">
        <v>133</v>
      </c>
    </row>
    <row r="18" spans="2:27" ht="5.25" customHeight="1">
      <c r="B18" s="67"/>
      <c r="C18" s="81"/>
      <c r="D18" s="67"/>
      <c r="E18" s="67"/>
      <c r="F18" s="67"/>
      <c r="G18" s="67"/>
      <c r="I18" s="67"/>
      <c r="J18" s="67"/>
      <c r="K18" s="67"/>
      <c r="L18" s="67"/>
      <c r="M18" s="67"/>
      <c r="N18" s="67"/>
      <c r="P18" s="67"/>
      <c r="Q18" s="67"/>
      <c r="R18" s="67"/>
      <c r="S18" s="67"/>
      <c r="T18" s="67"/>
      <c r="U18" s="67"/>
      <c r="V18" s="67"/>
      <c r="W18" s="67"/>
    </row>
    <row r="19" spans="2:27" ht="19.649999999999999" customHeight="1">
      <c r="B19" s="67"/>
      <c r="C19" s="81"/>
      <c r="D19" s="451"/>
      <c r="E19" s="452"/>
      <c r="F19" s="82" t="s">
        <v>131</v>
      </c>
      <c r="G19" s="75"/>
      <c r="H19" s="82" t="s">
        <v>149</v>
      </c>
      <c r="I19" s="76"/>
      <c r="J19" s="82" t="s">
        <v>133</v>
      </c>
      <c r="K19" s="83" t="s">
        <v>150</v>
      </c>
      <c r="M19" s="453">
        <f>Y15</f>
        <v>2026</v>
      </c>
      <c r="N19" s="453"/>
      <c r="O19" s="350" t="s">
        <v>131</v>
      </c>
      <c r="P19" s="352">
        <f>Y16</f>
        <v>10</v>
      </c>
      <c r="Q19" s="350" t="s">
        <v>149</v>
      </c>
      <c r="R19" s="351">
        <f>Y17</f>
        <v>11</v>
      </c>
      <c r="S19" s="82" t="s">
        <v>133</v>
      </c>
      <c r="U19" s="82"/>
      <c r="V19" s="82"/>
      <c r="W19" s="67"/>
      <c r="Y19" s="349" t="s">
        <v>151</v>
      </c>
    </row>
    <row r="20" spans="2:27" ht="19.649999999999999" customHeight="1">
      <c r="B20" s="67"/>
      <c r="C20" s="67"/>
      <c r="L20" s="406" t="s">
        <v>152</v>
      </c>
      <c r="M20" s="451"/>
      <c r="N20" s="452"/>
      <c r="O20" s="82" t="s">
        <v>131</v>
      </c>
      <c r="P20" s="75"/>
      <c r="Q20" s="82" t="s">
        <v>149</v>
      </c>
      <c r="R20" s="76"/>
      <c r="S20" s="82" t="s">
        <v>133</v>
      </c>
      <c r="W20" s="67"/>
      <c r="Y20" s="398" t="s">
        <v>153</v>
      </c>
    </row>
    <row r="21" spans="2:27" ht="19.8">
      <c r="B21" s="67"/>
      <c r="C21" s="80" t="s">
        <v>154</v>
      </c>
      <c r="D21" s="444" t="s">
        <v>155</v>
      </c>
      <c r="E21" s="444"/>
      <c r="F21" s="444"/>
      <c r="G21" s="444"/>
      <c r="H21" s="444"/>
      <c r="I21" s="444"/>
      <c r="J21" s="1"/>
      <c r="K21" s="1"/>
      <c r="W21" s="67"/>
      <c r="Y21" s="398" t="s">
        <v>156</v>
      </c>
    </row>
    <row r="22" spans="2:27" ht="19.8">
      <c r="B22" s="67"/>
      <c r="C22" s="67"/>
      <c r="D22" s="67" t="s">
        <v>157</v>
      </c>
      <c r="E22" s="84"/>
      <c r="F22" s="84"/>
      <c r="G22" s="84"/>
      <c r="H22" s="84"/>
      <c r="I22" s="84"/>
      <c r="J22" s="84"/>
      <c r="K22" s="84"/>
      <c r="L22" s="84"/>
      <c r="M22" s="338" t="s">
        <v>158</v>
      </c>
      <c r="N22" s="338"/>
      <c r="O22" s="338"/>
      <c r="P22" s="338"/>
      <c r="Q22" s="338"/>
      <c r="R22" s="338"/>
      <c r="S22" s="338"/>
      <c r="W22" s="67"/>
      <c r="Y22" s="349" t="s">
        <v>60</v>
      </c>
    </row>
    <row r="23" spans="2:27" ht="19.8">
      <c r="B23" s="67"/>
      <c r="C23" s="67"/>
      <c r="D23" s="445"/>
      <c r="E23" s="446"/>
      <c r="F23" s="446"/>
      <c r="G23" s="446"/>
      <c r="H23" s="446"/>
      <c r="I23" s="446"/>
      <c r="J23" s="446"/>
      <c r="K23" s="447"/>
      <c r="L23" s="338"/>
      <c r="M23" s="454"/>
      <c r="N23" s="455"/>
      <c r="O23" s="82" t="s">
        <v>131</v>
      </c>
      <c r="P23" s="343"/>
      <c r="Q23" s="82" t="s">
        <v>149</v>
      </c>
      <c r="R23" s="344"/>
      <c r="S23" s="82" t="s">
        <v>133</v>
      </c>
      <c r="U23" s="84"/>
      <c r="W23" s="67"/>
      <c r="Y23" s="398" t="s">
        <v>159</v>
      </c>
    </row>
    <row r="24" spans="2:27" ht="19.649999999999999" customHeight="1">
      <c r="B24" s="67"/>
      <c r="C24" s="67"/>
      <c r="D24" s="411" t="s">
        <v>160</v>
      </c>
      <c r="F24" s="84"/>
      <c r="G24" s="84"/>
      <c r="H24" s="84"/>
      <c r="I24" s="84"/>
      <c r="M24" s="67" t="s">
        <v>161</v>
      </c>
      <c r="N24" s="84"/>
      <c r="O24" s="84"/>
      <c r="P24" s="84"/>
      <c r="Q24" s="84"/>
      <c r="R24" s="84"/>
      <c r="S24" s="84"/>
      <c r="T24" s="84"/>
      <c r="U24" s="338"/>
      <c r="W24" s="67"/>
      <c r="Y24" s="398" t="s">
        <v>162</v>
      </c>
    </row>
    <row r="25" spans="2:27" ht="19.8">
      <c r="B25" s="67"/>
      <c r="C25" s="67"/>
      <c r="D25" s="448"/>
      <c r="E25" s="449"/>
      <c r="F25" s="449"/>
      <c r="G25" s="449"/>
      <c r="H25" s="449"/>
      <c r="I25" s="449"/>
      <c r="J25" s="449"/>
      <c r="K25" s="450"/>
      <c r="L25" s="338"/>
      <c r="M25" s="448"/>
      <c r="N25" s="449"/>
      <c r="O25" s="449"/>
      <c r="P25" s="449"/>
      <c r="Q25" s="449"/>
      <c r="R25" s="449"/>
      <c r="S25" s="449"/>
      <c r="T25" s="450"/>
      <c r="U25" s="338"/>
      <c r="W25" s="67"/>
      <c r="Y25" s="398" t="s">
        <v>163</v>
      </c>
    </row>
    <row r="26" spans="2:27" ht="19.8">
      <c r="B26" s="67"/>
      <c r="C26" s="67"/>
      <c r="D26" s="411" t="s">
        <v>164</v>
      </c>
      <c r="F26" s="84"/>
      <c r="G26" s="84"/>
      <c r="H26" s="84"/>
      <c r="I26" s="84"/>
      <c r="M26" s="346"/>
      <c r="N26" s="346"/>
      <c r="O26" s="346"/>
      <c r="P26" s="346"/>
      <c r="Q26" s="346"/>
      <c r="R26" s="346"/>
      <c r="S26" s="346"/>
      <c r="T26" s="346"/>
      <c r="U26" s="338"/>
      <c r="W26" s="67"/>
      <c r="Y26" s="407" t="s">
        <v>63</v>
      </c>
    </row>
    <row r="27" spans="2:27" ht="19.649999999999999" customHeight="1">
      <c r="B27" s="67"/>
      <c r="C27" s="342"/>
      <c r="D27" s="445"/>
      <c r="E27" s="446"/>
      <c r="F27" s="446"/>
      <c r="G27" s="446"/>
      <c r="H27" s="446"/>
      <c r="I27" s="446"/>
      <c r="J27" s="446"/>
      <c r="K27" s="447"/>
      <c r="L27" s="338"/>
      <c r="M27" s="346"/>
      <c r="N27" s="346"/>
      <c r="O27" s="346"/>
      <c r="P27" s="346"/>
      <c r="Q27" s="346"/>
      <c r="R27" s="346"/>
      <c r="S27" s="346"/>
      <c r="T27" s="346"/>
      <c r="W27" s="67"/>
      <c r="Y27" s="398" t="s">
        <v>165</v>
      </c>
      <c r="AA27" s="405"/>
    </row>
    <row r="28" spans="2:27" ht="19.8">
      <c r="B28" s="67"/>
      <c r="C28" s="67"/>
      <c r="D28" s="345"/>
      <c r="M28" s="346"/>
      <c r="N28" s="346"/>
      <c r="O28" s="346"/>
      <c r="P28" s="346"/>
      <c r="Q28" s="346"/>
      <c r="R28" s="346"/>
      <c r="S28" s="346"/>
      <c r="T28" s="346"/>
      <c r="U28" s="346"/>
      <c r="W28" s="67"/>
      <c r="Y28" s="398" t="s">
        <v>166</v>
      </c>
    </row>
    <row r="29" spans="2:27" ht="19.8" hidden="1">
      <c r="B29" s="67"/>
      <c r="C29" s="67"/>
      <c r="D29" s="411"/>
      <c r="W29" s="67"/>
    </row>
    <row r="30" spans="2:27" ht="19.8" hidden="1">
      <c r="B30" s="67"/>
      <c r="C30" s="67"/>
      <c r="D30" s="347"/>
      <c r="E30" s="346"/>
      <c r="F30" s="346"/>
      <c r="G30" s="346"/>
      <c r="H30" s="346"/>
      <c r="I30" s="348"/>
      <c r="J30" s="348"/>
      <c r="K30" s="348"/>
      <c r="L30" s="338"/>
      <c r="T30" s="338"/>
      <c r="U30" s="338"/>
      <c r="W30" s="67"/>
    </row>
    <row r="31" spans="2:27" ht="19.8" hidden="1">
      <c r="B31" s="67"/>
      <c r="C31" s="67"/>
      <c r="U31" s="338"/>
      <c r="W31" s="67"/>
    </row>
    <row r="32" spans="2:27" ht="19.8">
      <c r="B32" s="67"/>
      <c r="C32" s="80" t="s">
        <v>167</v>
      </c>
      <c r="D32" s="86" t="s">
        <v>168</v>
      </c>
      <c r="E32" s="86"/>
      <c r="F32" s="338"/>
      <c r="G32" s="338"/>
      <c r="H32" s="338"/>
      <c r="I32" s="338"/>
      <c r="J32" s="338"/>
      <c r="K32" s="338"/>
      <c r="L32" s="338"/>
      <c r="M32" s="338"/>
      <c r="N32" s="338"/>
      <c r="O32" s="338"/>
      <c r="P32" s="338"/>
      <c r="Q32" s="338"/>
      <c r="R32" s="338"/>
      <c r="S32" s="338"/>
      <c r="T32" s="338"/>
      <c r="U32" s="338"/>
      <c r="W32" s="67"/>
    </row>
    <row r="33" spans="1:23" ht="19.8">
      <c r="B33" s="67"/>
      <c r="C33" s="67"/>
      <c r="D33" s="439" t="s">
        <v>169</v>
      </c>
      <c r="E33" s="440"/>
      <c r="F33" s="440"/>
      <c r="G33" s="440"/>
      <c r="H33" s="440"/>
      <c r="I33" s="440"/>
      <c r="J33" s="440"/>
      <c r="K33" s="440"/>
      <c r="L33" s="440"/>
      <c r="M33" s="440"/>
      <c r="N33" s="440"/>
      <c r="O33" s="440"/>
      <c r="P33" s="440"/>
      <c r="Q33" s="440"/>
      <c r="R33" s="440"/>
      <c r="S33" s="440"/>
      <c r="T33" s="440"/>
      <c r="U33" s="440"/>
      <c r="W33" s="67"/>
    </row>
    <row r="34" spans="1:23" ht="19.8">
      <c r="B34" s="67"/>
      <c r="C34" s="67"/>
      <c r="D34" s="440"/>
      <c r="E34" s="440"/>
      <c r="F34" s="440"/>
      <c r="G34" s="440"/>
      <c r="H34" s="440"/>
      <c r="I34" s="440"/>
      <c r="J34" s="440"/>
      <c r="K34" s="440"/>
      <c r="L34" s="440"/>
      <c r="M34" s="440"/>
      <c r="N34" s="440"/>
      <c r="O34" s="440"/>
      <c r="P34" s="440"/>
      <c r="Q34" s="440"/>
      <c r="R34" s="440"/>
      <c r="S34" s="440"/>
      <c r="T34" s="440"/>
      <c r="U34" s="440"/>
      <c r="W34" s="67"/>
    </row>
    <row r="35" spans="1:23" ht="19.8">
      <c r="B35" s="67"/>
      <c r="C35" s="80" t="s">
        <v>170</v>
      </c>
      <c r="D35" s="86" t="s">
        <v>171</v>
      </c>
      <c r="E35" s="338"/>
      <c r="F35" s="338"/>
      <c r="G35" s="338"/>
      <c r="H35" s="338"/>
      <c r="I35" s="338"/>
      <c r="J35" s="338"/>
      <c r="K35" s="338"/>
      <c r="L35" s="338"/>
      <c r="M35" s="338"/>
      <c r="N35" s="338"/>
      <c r="O35" s="338"/>
      <c r="P35" s="338"/>
      <c r="Q35" s="338"/>
      <c r="R35" s="338"/>
      <c r="S35" s="338"/>
      <c r="T35" s="338"/>
      <c r="U35" s="338"/>
      <c r="W35" s="67"/>
    </row>
    <row r="36" spans="1:23" ht="19.8">
      <c r="B36" s="67"/>
      <c r="C36" s="67"/>
      <c r="D36" s="441" t="s">
        <v>172</v>
      </c>
      <c r="E36" s="441"/>
      <c r="F36" s="441"/>
      <c r="G36" s="441"/>
      <c r="H36" s="441"/>
      <c r="I36" s="441"/>
      <c r="J36" s="441"/>
      <c r="K36" s="441"/>
      <c r="L36" s="441"/>
      <c r="M36" s="441"/>
      <c r="N36" s="441"/>
      <c r="O36" s="441"/>
      <c r="P36" s="441"/>
      <c r="Q36" s="441"/>
      <c r="R36" s="441"/>
      <c r="S36" s="441"/>
      <c r="T36" s="441"/>
      <c r="U36" s="441"/>
      <c r="W36" s="67"/>
    </row>
    <row r="37" spans="1:23" ht="19.8">
      <c r="B37" s="67"/>
      <c r="C37" s="67"/>
      <c r="D37" s="441"/>
      <c r="E37" s="441"/>
      <c r="F37" s="441"/>
      <c r="G37" s="441"/>
      <c r="H37" s="441"/>
      <c r="I37" s="441"/>
      <c r="J37" s="441"/>
      <c r="K37" s="441"/>
      <c r="L37" s="441"/>
      <c r="M37" s="441"/>
      <c r="N37" s="441"/>
      <c r="O37" s="441"/>
      <c r="P37" s="441"/>
      <c r="Q37" s="441"/>
      <c r="R37" s="441"/>
      <c r="S37" s="441"/>
      <c r="T37" s="441"/>
      <c r="U37" s="441"/>
      <c r="W37" s="67"/>
    </row>
    <row r="38" spans="1:23" ht="19.8">
      <c r="B38" s="67"/>
      <c r="C38" s="85"/>
      <c r="D38" s="85"/>
      <c r="E38" s="85"/>
      <c r="F38" s="85"/>
      <c r="G38" s="85"/>
      <c r="H38" s="85"/>
      <c r="I38" s="85"/>
      <c r="J38" s="85"/>
      <c r="K38" s="85"/>
      <c r="L38" s="85"/>
      <c r="M38" s="85"/>
      <c r="N38" s="85"/>
      <c r="O38" s="85"/>
      <c r="P38" s="85"/>
      <c r="Q38" s="85"/>
      <c r="R38" s="85"/>
      <c r="S38" s="85"/>
      <c r="T38" s="85"/>
      <c r="U38" s="87" t="s">
        <v>173</v>
      </c>
      <c r="V38" s="85"/>
      <c r="W38" s="67"/>
    </row>
    <row r="39" spans="1:23" ht="9.15" customHeight="1">
      <c r="A39" s="405" t="s">
        <v>174</v>
      </c>
      <c r="W39" s="67"/>
    </row>
  </sheetData>
  <sheetProtection algorithmName="SHA-512" hashValue="WzgnvJFIf2bM1lG/jRzSbqsp4EQ+TupkjdiSRK2fdSyzkle8BmG06S3bD/awDpuEe0bv/xwFKzBqU3hB6AfbXg==" saltValue="cv6A9xLVl2STpmmYpvmtpQ==" spinCount="100000" sheet="1" selectLockedCells="1"/>
  <protectedRanges>
    <protectedRange sqref="O3 R3 T3 T6 P8:U9 D19 G19 I19 M23 P23 R23 M19:M20 P19:P20 R19:R20" name="範囲1"/>
  </protectedRanges>
  <dataConsolidate/>
  <mergeCells count="26">
    <mergeCell ref="C11:V11"/>
    <mergeCell ref="C12:V12"/>
    <mergeCell ref="C14:U15"/>
    <mergeCell ref="C8:C9"/>
    <mergeCell ref="D8:D9"/>
    <mergeCell ref="E8:E9"/>
    <mergeCell ref="F8:F9"/>
    <mergeCell ref="P8:U8"/>
    <mergeCell ref="P9:U9"/>
    <mergeCell ref="B1:D1"/>
    <mergeCell ref="S1:V1"/>
    <mergeCell ref="U2:V2"/>
    <mergeCell ref="O3:P3"/>
    <mergeCell ref="T6:U6"/>
    <mergeCell ref="D33:U34"/>
    <mergeCell ref="D36:U37"/>
    <mergeCell ref="C16:U16"/>
    <mergeCell ref="D21:I21"/>
    <mergeCell ref="D23:K23"/>
    <mergeCell ref="D25:K25"/>
    <mergeCell ref="M25:T25"/>
    <mergeCell ref="D19:E19"/>
    <mergeCell ref="M19:N19"/>
    <mergeCell ref="M23:N23"/>
    <mergeCell ref="D27:K27"/>
    <mergeCell ref="M20:N20"/>
  </mergeCells>
  <phoneticPr fontId="18"/>
  <conditionalFormatting sqref="D25">
    <cfRule type="expression" dxfId="30" priority="1">
      <formula>$D$23=$Y$20</formula>
    </cfRule>
  </conditionalFormatting>
  <conditionalFormatting sqref="M23:N23 P23 R23">
    <cfRule type="expression" dxfId="29" priority="118">
      <formula>$D$23=$Y$21</formula>
    </cfRule>
  </conditionalFormatting>
  <conditionalFormatting sqref="M25:T25">
    <cfRule type="expression" dxfId="28" priority="115">
      <formula>$D$25=$Y$25</formula>
    </cfRule>
  </conditionalFormatting>
  <dataValidations xWindow="141" yWindow="751" count="17">
    <dataValidation allowBlank="1" showInputMessage="1" showErrorMessage="1" prompt="補助事業者が法人である場合のみ、法人代表者氏名を記入してください。" sqref="P9:U9" xr:uid="{E36319D1-861E-4295-B31A-85F6DFC48476}"/>
    <dataValidation type="textLength" imeMode="disabled" allowBlank="1" showInputMessage="1" showErrorMessage="1" error="補助金交付決定通知書に記載されている交付申請番号を記入してください" prompt="補助金交付決定通知書に記載されている交付申請番号を記入してください（例：HSS9999,HSB9999）" sqref="T6:U6" xr:uid="{9A93E279-C3CF-4297-AD65-218C3644BA00}">
      <formula1>6</formula1>
      <formula2>7</formula2>
    </dataValidation>
    <dataValidation type="whole" imeMode="disabled" allowBlank="1" showInputMessage="1" showErrorMessage="1" sqref="T3 R19" xr:uid="{E1DB6003-4A10-40E7-9184-C9AF502AF31B}">
      <formula1>1</formula1>
      <formula2>31</formula2>
    </dataValidation>
    <dataValidation type="whole" imeMode="disabled" allowBlank="1" showInputMessage="1" showErrorMessage="1" error="西暦で記入してください_x000a_" prompt="西暦で記入してください" sqref="O3:P3 M19:N19" xr:uid="{547ABF56-C76D-4ECB-AEED-33D5E52B9ACB}">
      <formula1>2025</formula1>
      <formula2>2030</formula2>
    </dataValidation>
    <dataValidation type="whole" imeMode="disabled" allowBlank="1" showInputMessage="1" showErrorMessage="1" sqref="R3 P19" xr:uid="{4D396E89-8E73-47FE-88B0-3CA71E2114CC}">
      <formula1>1</formula1>
      <formula2>12</formula2>
    </dataValidation>
    <dataValidation type="list" allowBlank="1" showInputMessage="1" showErrorMessage="1" sqref="D27:K27" xr:uid="{2CC483E1-F458-469F-A256-746329089DAB}">
      <formula1>$Y$27:$Y$28</formula1>
    </dataValidation>
    <dataValidation type="list" allowBlank="1" showInputMessage="1" showErrorMessage="1" sqref="D25:K25" xr:uid="{AE628EC0-B891-4026-B962-84BF06FB1B40}">
      <formula1>$Y$23:$Y$25</formula1>
    </dataValidation>
    <dataValidation type="list" allowBlank="1" showInputMessage="1" showErrorMessage="1" sqref="D23:K23" xr:uid="{92F53134-F3FD-443A-A870-6A398070FB81}">
      <formula1>$Y$20:$Y$21</formula1>
    </dataValidation>
    <dataValidation type="whole" imeMode="disabled" allowBlank="1" showInputMessage="1" showErrorMessage="1" error="西暦で記入してください_x000a_" prompt="西暦で記入してください_x000a_「補助金交付決定通知書」に記載されている『補助事業期間』を記載してください" sqref="D19:E19" xr:uid="{6B7153D0-03F4-4B22-A838-2ABFD940D945}">
      <formula1>2025</formula1>
      <formula2>2030</formula2>
    </dataValidation>
    <dataValidation type="whole" imeMode="disabled" allowBlank="1" showInputMessage="1" showErrorMessage="1" prompt="「補助金交付決定通知書」に記載されている『補助事業期間』を記載してください" sqref="G19" xr:uid="{A326C6B3-5138-4831-BCB0-85408BF49236}">
      <formula1>1</formula1>
      <formula2>12</formula2>
    </dataValidation>
    <dataValidation type="whole" imeMode="disabled" allowBlank="1" showInputMessage="1" showErrorMessage="1" prompt="「補助金交付決定通知書」に記載されている『補助事業期間』を記載してください" sqref="I19" xr:uid="{8A81E5E0-8402-4228-8A29-2162C01F02B2}">
      <formula1>1</formula1>
      <formula2>31</formula2>
    </dataValidation>
    <dataValidation type="whole" imeMode="disabled" allowBlank="1" showInputMessage="1" showErrorMessage="1" error="西暦で記入してください_x000a_" prompt="西暦で記入してください_x000a_見積・発注・納品・検収・請求・支払が完了し、証憑が提出可能となった日をご記載ください" sqref="M20:N20" xr:uid="{2E07060A-DE63-4D0E-81A6-17185C718292}">
      <formula1>2025</formula1>
      <formula2>2030</formula2>
    </dataValidation>
    <dataValidation type="whole" imeMode="disabled" allowBlank="1" showInputMessage="1" showErrorMessage="1" prompt="見積・発注・納品・検収・請求・支払が完了し、証憑が提出可能となった日をご記載ください" sqref="P20" xr:uid="{332CD69E-AC76-46B4-ACD6-013E1E80E523}">
      <formula1>1</formula1>
      <formula2>12</formula2>
    </dataValidation>
    <dataValidation type="whole" imeMode="disabled" allowBlank="1" showInputMessage="1" showErrorMessage="1" prompt="見積・発注・納品・検収・請求・支払が完了し、証憑が提出可能となった日をご記載ください" sqref="R20" xr:uid="{0B7F8923-924D-42C9-B2BD-0F0AE3CBC9F4}">
      <formula1>1</formula1>
      <formula2>31</formula2>
    </dataValidation>
    <dataValidation type="whole" imeMode="disabled" allowBlank="1" showInputMessage="1" showErrorMessage="1" error="西暦で記入してください_x000a_" prompt="西暦で記入してください_x000a_クロージングに係る支払証憑に記載された日付を記入してください" sqref="M23:N23" xr:uid="{3268435D-199E-44F5-B2D9-CD448BF8CE51}">
      <formula1>2025</formula1>
      <formula2>2030</formula2>
    </dataValidation>
    <dataValidation type="whole" imeMode="disabled" allowBlank="1" showInputMessage="1" showErrorMessage="1" prompt="クロージングに係る支払証憑に記載された日付を記入してください" sqref="P23" xr:uid="{3531C3D8-211E-43CD-B209-92DC9486653F}">
      <formula1>1</formula1>
      <formula2>12</formula2>
    </dataValidation>
    <dataValidation type="whole" imeMode="disabled" allowBlank="1" showInputMessage="1" showErrorMessage="1" prompt="クロージングに係る支払証憑に記載された日付を記入してください" sqref="R23" xr:uid="{2C3A033F-66FE-4B8C-91A2-28DB67DDD6BC}">
      <formula1>1</formula1>
      <formula2>31</formula2>
    </dataValidation>
  </dataValidations>
  <printOptions horizontalCentered="1"/>
  <pageMargins left="0.25" right="0.25" top="0.75" bottom="0.75" header="0.3" footer="0.3"/>
  <pageSetup paperSize="9" scale="70" fitToWidth="0" fitToHeight="0" orientation="portrait" r:id="rId1"/>
  <colBreaks count="1" manualBreakCount="1">
    <brk id="23" max="35" man="1"/>
  </colBreaks>
  <ignoredErrors>
    <ignoredError sqref="C17 C2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AE8E-2BE9-4A17-B552-06F10F461C05}">
  <sheetPr codeName="Sheet4">
    <tabColor theme="1"/>
  </sheetPr>
  <dimension ref="B2:L40"/>
  <sheetViews>
    <sheetView topLeftCell="A34" workbookViewId="0">
      <selection activeCell="B8" sqref="B8:K16"/>
    </sheetView>
  </sheetViews>
  <sheetFormatPr defaultColWidth="9" defaultRowHeight="18"/>
  <cols>
    <col min="2" max="2" width="23.19921875" bestFit="1" customWidth="1"/>
    <col min="3" max="3" width="51.69921875" bestFit="1" customWidth="1"/>
    <col min="10" max="10" width="12.09765625" customWidth="1"/>
    <col min="11" max="11" width="13.59765625" customWidth="1"/>
  </cols>
  <sheetData>
    <row r="2" spans="2:12">
      <c r="B2" s="293"/>
      <c r="C2" s="293"/>
      <c r="D2" s="293"/>
      <c r="E2" s="293"/>
      <c r="F2" s="293"/>
      <c r="G2" s="472" t="s">
        <v>175</v>
      </c>
      <c r="H2" s="472"/>
      <c r="I2" s="472"/>
      <c r="J2" s="473" t="s">
        <v>176</v>
      </c>
      <c r="K2" s="475" t="s">
        <v>177</v>
      </c>
      <c r="L2" s="293"/>
    </row>
    <row r="3" spans="2:12">
      <c r="B3" s="293"/>
      <c r="C3" s="293"/>
      <c r="D3" s="293"/>
      <c r="E3" s="293"/>
      <c r="F3" s="293"/>
      <c r="G3" s="413" t="s">
        <v>151</v>
      </c>
      <c r="H3" s="413" t="s">
        <v>60</v>
      </c>
      <c r="I3" s="413" t="s">
        <v>61</v>
      </c>
      <c r="J3" s="474"/>
      <c r="K3" s="476"/>
      <c r="L3" s="293"/>
    </row>
    <row r="4" spans="2:12">
      <c r="B4" s="56" t="s">
        <v>178</v>
      </c>
      <c r="C4" s="293"/>
      <c r="D4" s="293"/>
      <c r="E4" s="293"/>
      <c r="F4" s="293"/>
      <c r="G4" s="43" t="str">
        <f>LEFT('様式第6.実績報告書'!D23,1)</f>
        <v/>
      </c>
      <c r="H4" s="43" t="str">
        <f>LEFT('様式第6.実績報告書'!D25,1)</f>
        <v/>
      </c>
      <c r="I4" s="43" t="str">
        <f>LEFT('様式第6.実績報告書'!M25,2)</f>
        <v/>
      </c>
      <c r="J4" s="43" t="str">
        <f>G4&amp;H4&amp;I4</f>
        <v/>
      </c>
      <c r="K4" s="43" t="str">
        <f>IF(COUNTIF(G4:I4,"")=0,IFERROR(VLOOKUP(J4,$J$8:$K$40,2,0),"選択肢①～③のいずれかが誤っています"),"")</f>
        <v/>
      </c>
      <c r="L4" s="57" t="s">
        <v>179</v>
      </c>
    </row>
    <row r="5" spans="2:12">
      <c r="B5" s="56" t="s">
        <v>180</v>
      </c>
      <c r="C5" s="293"/>
      <c r="D5" s="293"/>
      <c r="E5" s="293"/>
      <c r="F5" s="293"/>
      <c r="G5" s="293"/>
      <c r="H5" s="293"/>
      <c r="I5" s="293"/>
      <c r="J5" s="293"/>
      <c r="K5" s="293"/>
      <c r="L5" s="293"/>
    </row>
    <row r="6" spans="2:12" ht="19.649999999999999" customHeight="1">
      <c r="B6" s="477" t="s">
        <v>181</v>
      </c>
      <c r="C6" s="479" t="s">
        <v>182</v>
      </c>
      <c r="D6" s="480" t="s">
        <v>183</v>
      </c>
      <c r="E6" s="481"/>
      <c r="F6" s="481"/>
      <c r="G6" s="481"/>
      <c r="H6" s="481"/>
      <c r="I6" s="482"/>
      <c r="J6" s="473" t="s">
        <v>176</v>
      </c>
      <c r="K6" s="486" t="s">
        <v>177</v>
      </c>
      <c r="L6" s="293"/>
    </row>
    <row r="7" spans="2:12" ht="19.649999999999999" customHeight="1">
      <c r="B7" s="478"/>
      <c r="C7" s="479"/>
      <c r="D7" s="483"/>
      <c r="E7" s="484"/>
      <c r="F7" s="484"/>
      <c r="G7" s="484"/>
      <c r="H7" s="484"/>
      <c r="I7" s="485"/>
      <c r="J7" s="474"/>
      <c r="K7" s="486"/>
      <c r="L7" s="293"/>
    </row>
    <row r="8" spans="2:12" ht="39.6">
      <c r="B8" s="231" t="s">
        <v>184</v>
      </c>
      <c r="C8" s="88" t="s">
        <v>185</v>
      </c>
      <c r="D8" s="471" t="s">
        <v>186</v>
      </c>
      <c r="E8" s="471"/>
      <c r="F8" s="471"/>
      <c r="G8" s="471"/>
      <c r="H8" s="471"/>
      <c r="I8" s="471"/>
      <c r="J8" s="412" t="str">
        <f>LEFT(B8,1)&amp;LEFT(C8,1)&amp;LEFT(D8,2)</f>
        <v xml:space="preserve">111 </v>
      </c>
      <c r="K8" s="89">
        <v>1</v>
      </c>
      <c r="L8" s="293"/>
    </row>
    <row r="9" spans="2:12" ht="39.6">
      <c r="B9" s="232" t="s">
        <v>184</v>
      </c>
      <c r="C9" s="90" t="s">
        <v>185</v>
      </c>
      <c r="D9" s="471" t="s">
        <v>187</v>
      </c>
      <c r="E9" s="471"/>
      <c r="F9" s="471"/>
      <c r="G9" s="471"/>
      <c r="H9" s="471"/>
      <c r="I9" s="471"/>
      <c r="J9" s="412" t="str">
        <f t="shared" ref="J9:J40" si="0">LEFT(B9,1)&amp;LEFT(C9,1)&amp;LEFT(D9,2)</f>
        <v xml:space="preserve">112 </v>
      </c>
      <c r="K9" s="89">
        <v>1</v>
      </c>
      <c r="L9" s="293"/>
    </row>
    <row r="10" spans="2:12" ht="39.6">
      <c r="B10" s="232" t="s">
        <v>184</v>
      </c>
      <c r="C10" s="90" t="s">
        <v>185</v>
      </c>
      <c r="D10" s="471" t="s">
        <v>188</v>
      </c>
      <c r="E10" s="471"/>
      <c r="F10" s="471"/>
      <c r="G10" s="471"/>
      <c r="H10" s="471"/>
      <c r="I10" s="471"/>
      <c r="J10" s="412" t="str">
        <f t="shared" si="0"/>
        <v xml:space="preserve">113 </v>
      </c>
      <c r="K10" s="89">
        <v>1</v>
      </c>
      <c r="L10" s="293"/>
    </row>
    <row r="11" spans="2:12" ht="39.6">
      <c r="B11" s="232" t="s">
        <v>184</v>
      </c>
      <c r="C11" s="90" t="s">
        <v>185</v>
      </c>
      <c r="D11" s="471" t="s">
        <v>189</v>
      </c>
      <c r="E11" s="471"/>
      <c r="F11" s="471"/>
      <c r="G11" s="471"/>
      <c r="H11" s="471"/>
      <c r="I11" s="471"/>
      <c r="J11" s="412" t="str">
        <f t="shared" si="0"/>
        <v xml:space="preserve">114 </v>
      </c>
      <c r="K11" s="91">
        <v>2</v>
      </c>
      <c r="L11" s="293"/>
    </row>
    <row r="12" spans="2:12" ht="39.6">
      <c r="B12" s="232" t="s">
        <v>184</v>
      </c>
      <c r="C12" s="90" t="s">
        <v>185</v>
      </c>
      <c r="D12" s="471" t="s">
        <v>190</v>
      </c>
      <c r="E12" s="471"/>
      <c r="F12" s="471"/>
      <c r="G12" s="471"/>
      <c r="H12" s="471"/>
      <c r="I12" s="471"/>
      <c r="J12" s="412" t="str">
        <f t="shared" si="0"/>
        <v xml:space="preserve">115 </v>
      </c>
      <c r="K12" s="91">
        <v>3</v>
      </c>
      <c r="L12" s="293"/>
    </row>
    <row r="13" spans="2:12" ht="39.6">
      <c r="B13" s="232" t="s">
        <v>184</v>
      </c>
      <c r="C13" s="92" t="s">
        <v>185</v>
      </c>
      <c r="D13" s="471" t="s">
        <v>191</v>
      </c>
      <c r="E13" s="471"/>
      <c r="F13" s="471"/>
      <c r="G13" s="471"/>
      <c r="H13" s="471"/>
      <c r="I13" s="471"/>
      <c r="J13" s="412" t="str">
        <f t="shared" si="0"/>
        <v xml:space="preserve">116 </v>
      </c>
      <c r="K13" s="91">
        <v>4</v>
      </c>
      <c r="L13" s="293"/>
    </row>
    <row r="14" spans="2:12" ht="39.6">
      <c r="B14" s="232" t="s">
        <v>184</v>
      </c>
      <c r="C14" s="88" t="s">
        <v>192</v>
      </c>
      <c r="D14" s="471" t="s">
        <v>186</v>
      </c>
      <c r="E14" s="471"/>
      <c r="F14" s="471"/>
      <c r="G14" s="471"/>
      <c r="H14" s="471"/>
      <c r="I14" s="471"/>
      <c r="J14" s="412" t="str">
        <f t="shared" si="0"/>
        <v xml:space="preserve">121 </v>
      </c>
      <c r="K14" s="89">
        <v>1</v>
      </c>
      <c r="L14" s="293"/>
    </row>
    <row r="15" spans="2:12" ht="39.6">
      <c r="B15" s="232" t="s">
        <v>184</v>
      </c>
      <c r="C15" s="90" t="s">
        <v>192</v>
      </c>
      <c r="D15" s="471" t="s">
        <v>187</v>
      </c>
      <c r="E15" s="471"/>
      <c r="F15" s="471"/>
      <c r="G15" s="471"/>
      <c r="H15" s="471"/>
      <c r="I15" s="471"/>
      <c r="J15" s="412" t="str">
        <f t="shared" si="0"/>
        <v xml:space="preserve">122 </v>
      </c>
      <c r="K15" s="89">
        <v>1</v>
      </c>
      <c r="L15" s="293"/>
    </row>
    <row r="16" spans="2:12" ht="39.6">
      <c r="B16" s="233" t="s">
        <v>184</v>
      </c>
      <c r="C16" s="92" t="s">
        <v>192</v>
      </c>
      <c r="D16" s="471" t="s">
        <v>191</v>
      </c>
      <c r="E16" s="471"/>
      <c r="F16" s="471"/>
      <c r="G16" s="471"/>
      <c r="H16" s="471"/>
      <c r="I16" s="471"/>
      <c r="J16" s="412" t="str">
        <f t="shared" si="0"/>
        <v xml:space="preserve">126 </v>
      </c>
      <c r="K16" s="91">
        <v>4</v>
      </c>
      <c r="L16" s="293"/>
    </row>
    <row r="17" spans="2:11" ht="39.6">
      <c r="B17" s="231" t="s">
        <v>193</v>
      </c>
      <c r="C17" s="91" t="s">
        <v>194</v>
      </c>
      <c r="D17" s="471" t="s">
        <v>195</v>
      </c>
      <c r="E17" s="471"/>
      <c r="F17" s="471"/>
      <c r="G17" s="471"/>
      <c r="H17" s="471"/>
      <c r="I17" s="471"/>
      <c r="J17" s="412" t="str">
        <f t="shared" si="0"/>
        <v xml:space="preserve">231 </v>
      </c>
      <c r="K17" s="89">
        <v>1</v>
      </c>
    </row>
    <row r="18" spans="2:11" ht="19.649999999999999" customHeight="1">
      <c r="B18" s="232" t="s">
        <v>193</v>
      </c>
      <c r="C18" s="93" t="s">
        <v>196</v>
      </c>
      <c r="D18" s="471" t="s">
        <v>195</v>
      </c>
      <c r="E18" s="471"/>
      <c r="F18" s="471"/>
      <c r="G18" s="471"/>
      <c r="H18" s="471"/>
      <c r="I18" s="471"/>
      <c r="J18" s="412" t="str">
        <f t="shared" si="0"/>
        <v xml:space="preserve">241 </v>
      </c>
      <c r="K18" s="89">
        <v>1</v>
      </c>
    </row>
    <row r="19" spans="2:11" ht="39.6">
      <c r="B19" s="232" t="s">
        <v>193</v>
      </c>
      <c r="C19" s="94" t="s">
        <v>196</v>
      </c>
      <c r="D19" s="471" t="s">
        <v>197</v>
      </c>
      <c r="E19" s="471"/>
      <c r="F19" s="471"/>
      <c r="G19" s="471"/>
      <c r="H19" s="471"/>
      <c r="I19" s="471"/>
      <c r="J19" s="412" t="str">
        <f t="shared" si="0"/>
        <v xml:space="preserve">249 </v>
      </c>
      <c r="K19" s="91">
        <v>7</v>
      </c>
    </row>
    <row r="20" spans="2:11" ht="19.649999999999999" customHeight="1">
      <c r="B20" s="232" t="s">
        <v>193</v>
      </c>
      <c r="C20" s="93" t="s">
        <v>198</v>
      </c>
      <c r="D20" s="471" t="s">
        <v>195</v>
      </c>
      <c r="E20" s="471"/>
      <c r="F20" s="471"/>
      <c r="G20" s="471"/>
      <c r="H20" s="471"/>
      <c r="I20" s="471"/>
      <c r="J20" s="412" t="str">
        <f t="shared" si="0"/>
        <v xml:space="preserve">251 </v>
      </c>
      <c r="K20" s="91">
        <v>1</v>
      </c>
    </row>
    <row r="21" spans="2:11" ht="39.6">
      <c r="B21" s="232" t="s">
        <v>193</v>
      </c>
      <c r="C21" s="94" t="s">
        <v>198</v>
      </c>
      <c r="D21" s="471" t="s">
        <v>197</v>
      </c>
      <c r="E21" s="471"/>
      <c r="F21" s="471"/>
      <c r="G21" s="471"/>
      <c r="H21" s="471"/>
      <c r="I21" s="471"/>
      <c r="J21" s="412" t="str">
        <f t="shared" si="0"/>
        <v xml:space="preserve">259 </v>
      </c>
      <c r="K21" s="91">
        <v>8</v>
      </c>
    </row>
    <row r="22" spans="2:11" ht="39.6">
      <c r="B22" s="232" t="s">
        <v>193</v>
      </c>
      <c r="C22" s="88" t="s">
        <v>199</v>
      </c>
      <c r="D22" s="471" t="s">
        <v>187</v>
      </c>
      <c r="E22" s="471"/>
      <c r="F22" s="471"/>
      <c r="G22" s="471"/>
      <c r="H22" s="471"/>
      <c r="I22" s="471"/>
      <c r="J22" s="412" t="str">
        <f t="shared" si="0"/>
        <v xml:space="preserve">262 </v>
      </c>
      <c r="K22" s="89">
        <v>1</v>
      </c>
    </row>
    <row r="23" spans="2:11" ht="39.6">
      <c r="B23" s="232" t="s">
        <v>193</v>
      </c>
      <c r="C23" s="90" t="s">
        <v>199</v>
      </c>
      <c r="D23" s="471" t="s">
        <v>188</v>
      </c>
      <c r="E23" s="471"/>
      <c r="F23" s="471"/>
      <c r="G23" s="471"/>
      <c r="H23" s="471"/>
      <c r="I23" s="471"/>
      <c r="J23" s="412" t="str">
        <f t="shared" si="0"/>
        <v xml:space="preserve">263 </v>
      </c>
      <c r="K23" s="89">
        <v>1</v>
      </c>
    </row>
    <row r="24" spans="2:11" ht="39.6">
      <c r="B24" s="232" t="s">
        <v>193</v>
      </c>
      <c r="C24" s="90" t="s">
        <v>199</v>
      </c>
      <c r="D24" s="471" t="s">
        <v>200</v>
      </c>
      <c r="E24" s="471"/>
      <c r="F24" s="471"/>
      <c r="G24" s="471"/>
      <c r="H24" s="471"/>
      <c r="I24" s="471"/>
      <c r="J24" s="412" t="str">
        <f t="shared" si="0"/>
        <v xml:space="preserve">267 </v>
      </c>
      <c r="K24" s="91">
        <v>5</v>
      </c>
    </row>
    <row r="25" spans="2:11" ht="39.6">
      <c r="B25" s="232" t="s">
        <v>193</v>
      </c>
      <c r="C25" s="90" t="s">
        <v>199</v>
      </c>
      <c r="D25" s="471" t="s">
        <v>201</v>
      </c>
      <c r="E25" s="471"/>
      <c r="F25" s="471"/>
      <c r="G25" s="471"/>
      <c r="H25" s="471"/>
      <c r="I25" s="471"/>
      <c r="J25" s="412" t="str">
        <f t="shared" si="0"/>
        <v xml:space="preserve">268 </v>
      </c>
      <c r="K25" s="91">
        <v>6</v>
      </c>
    </row>
    <row r="26" spans="2:11" ht="39.6">
      <c r="B26" s="232" t="s">
        <v>193</v>
      </c>
      <c r="C26" s="90" t="s">
        <v>199</v>
      </c>
      <c r="D26" s="471" t="s">
        <v>189</v>
      </c>
      <c r="E26" s="471"/>
      <c r="F26" s="471"/>
      <c r="G26" s="471"/>
      <c r="H26" s="471"/>
      <c r="I26" s="471"/>
      <c r="J26" s="412" t="str">
        <f t="shared" si="0"/>
        <v xml:space="preserve">264 </v>
      </c>
      <c r="K26" s="91">
        <v>2</v>
      </c>
    </row>
    <row r="27" spans="2:11" ht="39.6">
      <c r="B27" s="232" t="s">
        <v>193</v>
      </c>
      <c r="C27" s="90" t="s">
        <v>199</v>
      </c>
      <c r="D27" s="471" t="s">
        <v>190</v>
      </c>
      <c r="E27" s="471"/>
      <c r="F27" s="471"/>
      <c r="G27" s="471"/>
      <c r="H27" s="471"/>
      <c r="I27" s="471"/>
      <c r="J27" s="412" t="str">
        <f t="shared" si="0"/>
        <v xml:space="preserve">265 </v>
      </c>
      <c r="K27" s="91">
        <v>3</v>
      </c>
    </row>
    <row r="28" spans="2:11" ht="39.6">
      <c r="B28" s="232" t="s">
        <v>193</v>
      </c>
      <c r="C28" s="90" t="s">
        <v>199</v>
      </c>
      <c r="D28" s="471" t="s">
        <v>191</v>
      </c>
      <c r="E28" s="471"/>
      <c r="F28" s="471"/>
      <c r="G28" s="471"/>
      <c r="H28" s="471"/>
      <c r="I28" s="471"/>
      <c r="J28" s="412" t="str">
        <f t="shared" si="0"/>
        <v xml:space="preserve">266 </v>
      </c>
      <c r="K28" s="91">
        <v>4</v>
      </c>
    </row>
    <row r="29" spans="2:11" ht="39.6">
      <c r="B29" s="232" t="s">
        <v>193</v>
      </c>
      <c r="C29" s="92" t="s">
        <v>199</v>
      </c>
      <c r="D29" s="471" t="s">
        <v>202</v>
      </c>
      <c r="E29" s="471"/>
      <c r="F29" s="471"/>
      <c r="G29" s="471"/>
      <c r="H29" s="471"/>
      <c r="I29" s="471"/>
      <c r="J29" s="412" t="str">
        <f t="shared" si="0"/>
        <v>2610</v>
      </c>
      <c r="K29" s="91">
        <v>7</v>
      </c>
    </row>
    <row r="30" spans="2:11" ht="39.6">
      <c r="B30" s="232" t="s">
        <v>193</v>
      </c>
      <c r="C30" s="93" t="s">
        <v>203</v>
      </c>
      <c r="D30" s="471" t="s">
        <v>191</v>
      </c>
      <c r="E30" s="471"/>
      <c r="F30" s="471"/>
      <c r="G30" s="471"/>
      <c r="H30" s="471"/>
      <c r="I30" s="471"/>
      <c r="J30" s="412" t="str">
        <f t="shared" si="0"/>
        <v xml:space="preserve">276 </v>
      </c>
      <c r="K30" s="91">
        <v>4</v>
      </c>
    </row>
    <row r="31" spans="2:11" ht="39.6">
      <c r="B31" s="233" t="s">
        <v>193</v>
      </c>
      <c r="C31" s="94" t="s">
        <v>203</v>
      </c>
      <c r="D31" s="471" t="s">
        <v>202</v>
      </c>
      <c r="E31" s="471"/>
      <c r="F31" s="471"/>
      <c r="G31" s="471"/>
      <c r="H31" s="471"/>
      <c r="I31" s="471"/>
      <c r="J31" s="412" t="str">
        <f t="shared" si="0"/>
        <v>2710</v>
      </c>
      <c r="K31" s="91">
        <v>8</v>
      </c>
    </row>
    <row r="32" spans="2:11" ht="39.6">
      <c r="B32" s="231" t="s">
        <v>204</v>
      </c>
      <c r="C32" s="88" t="s">
        <v>185</v>
      </c>
      <c r="D32" s="471" t="s">
        <v>186</v>
      </c>
      <c r="E32" s="471"/>
      <c r="F32" s="471"/>
      <c r="G32" s="471"/>
      <c r="H32" s="471"/>
      <c r="I32" s="471"/>
      <c r="J32" s="412" t="str">
        <f t="shared" si="0"/>
        <v xml:space="preserve">311 </v>
      </c>
      <c r="K32" s="89">
        <v>1</v>
      </c>
    </row>
    <row r="33" spans="2:11" ht="39.6">
      <c r="B33" s="231" t="s">
        <v>204</v>
      </c>
      <c r="C33" s="90" t="s">
        <v>185</v>
      </c>
      <c r="D33" s="471" t="s">
        <v>187</v>
      </c>
      <c r="E33" s="471"/>
      <c r="F33" s="471"/>
      <c r="G33" s="471"/>
      <c r="H33" s="471"/>
      <c r="I33" s="471"/>
      <c r="J33" s="412" t="str">
        <f t="shared" si="0"/>
        <v xml:space="preserve">312 </v>
      </c>
      <c r="K33" s="89">
        <v>1</v>
      </c>
    </row>
    <row r="34" spans="2:11" ht="39.6">
      <c r="B34" s="231" t="s">
        <v>204</v>
      </c>
      <c r="C34" s="90" t="s">
        <v>185</v>
      </c>
      <c r="D34" s="471" t="s">
        <v>188</v>
      </c>
      <c r="E34" s="471"/>
      <c r="F34" s="471"/>
      <c r="G34" s="471"/>
      <c r="H34" s="471"/>
      <c r="I34" s="471"/>
      <c r="J34" s="412" t="str">
        <f t="shared" si="0"/>
        <v xml:space="preserve">313 </v>
      </c>
      <c r="K34" s="89">
        <v>1</v>
      </c>
    </row>
    <row r="35" spans="2:11" ht="39.6">
      <c r="B35" s="231" t="s">
        <v>204</v>
      </c>
      <c r="C35" s="90" t="s">
        <v>185</v>
      </c>
      <c r="D35" s="471" t="s">
        <v>189</v>
      </c>
      <c r="E35" s="471"/>
      <c r="F35" s="471"/>
      <c r="G35" s="471"/>
      <c r="H35" s="471"/>
      <c r="I35" s="471"/>
      <c r="J35" s="412" t="str">
        <f t="shared" si="0"/>
        <v xml:space="preserve">314 </v>
      </c>
      <c r="K35" s="91">
        <v>2</v>
      </c>
    </row>
    <row r="36" spans="2:11" ht="39.6">
      <c r="B36" s="231" t="s">
        <v>204</v>
      </c>
      <c r="C36" s="90" t="s">
        <v>185</v>
      </c>
      <c r="D36" s="471" t="s">
        <v>190</v>
      </c>
      <c r="E36" s="471"/>
      <c r="F36" s="471"/>
      <c r="G36" s="471"/>
      <c r="H36" s="471"/>
      <c r="I36" s="471"/>
      <c r="J36" s="412" t="str">
        <f t="shared" si="0"/>
        <v xml:space="preserve">315 </v>
      </c>
      <c r="K36" s="91">
        <v>3</v>
      </c>
    </row>
    <row r="37" spans="2:11" ht="39.6">
      <c r="B37" s="231" t="s">
        <v>204</v>
      </c>
      <c r="C37" s="92" t="s">
        <v>185</v>
      </c>
      <c r="D37" s="471" t="s">
        <v>191</v>
      </c>
      <c r="E37" s="471"/>
      <c r="F37" s="471"/>
      <c r="G37" s="471"/>
      <c r="H37" s="471"/>
      <c r="I37" s="471"/>
      <c r="J37" s="412" t="str">
        <f t="shared" si="0"/>
        <v xml:space="preserve">316 </v>
      </c>
      <c r="K37" s="91">
        <v>4</v>
      </c>
    </row>
    <row r="38" spans="2:11" ht="39.6">
      <c r="B38" s="231" t="s">
        <v>204</v>
      </c>
      <c r="C38" s="88" t="s">
        <v>192</v>
      </c>
      <c r="D38" s="471" t="s">
        <v>186</v>
      </c>
      <c r="E38" s="471"/>
      <c r="F38" s="471"/>
      <c r="G38" s="471"/>
      <c r="H38" s="471"/>
      <c r="I38" s="471"/>
      <c r="J38" s="412" t="str">
        <f t="shared" si="0"/>
        <v xml:space="preserve">321 </v>
      </c>
      <c r="K38" s="89">
        <v>1</v>
      </c>
    </row>
    <row r="39" spans="2:11" ht="39.6">
      <c r="B39" s="231" t="s">
        <v>204</v>
      </c>
      <c r="C39" s="90" t="s">
        <v>192</v>
      </c>
      <c r="D39" s="471" t="s">
        <v>187</v>
      </c>
      <c r="E39" s="471"/>
      <c r="F39" s="471"/>
      <c r="G39" s="471"/>
      <c r="H39" s="471"/>
      <c r="I39" s="471"/>
      <c r="J39" s="412" t="str">
        <f t="shared" si="0"/>
        <v xml:space="preserve">322 </v>
      </c>
      <c r="K39" s="89">
        <v>1</v>
      </c>
    </row>
    <row r="40" spans="2:11" ht="39.6">
      <c r="B40" s="231" t="s">
        <v>204</v>
      </c>
      <c r="C40" s="92" t="s">
        <v>192</v>
      </c>
      <c r="D40" s="471" t="s">
        <v>191</v>
      </c>
      <c r="E40" s="471"/>
      <c r="F40" s="471"/>
      <c r="G40" s="471"/>
      <c r="H40" s="471"/>
      <c r="I40" s="471"/>
      <c r="J40" s="412" t="str">
        <f t="shared" si="0"/>
        <v xml:space="preserve">326 </v>
      </c>
      <c r="K40" s="91">
        <v>4</v>
      </c>
    </row>
  </sheetData>
  <mergeCells count="41">
    <mergeCell ref="G2:I2"/>
    <mergeCell ref="J2:J3"/>
    <mergeCell ref="K2:K3"/>
    <mergeCell ref="B6:B7"/>
    <mergeCell ref="C6:C7"/>
    <mergeCell ref="D6:I7"/>
    <mergeCell ref="J6:J7"/>
    <mergeCell ref="K6:K7"/>
    <mergeCell ref="D19:I19"/>
    <mergeCell ref="D8:I8"/>
    <mergeCell ref="D9:I9"/>
    <mergeCell ref="D10:I10"/>
    <mergeCell ref="D11:I11"/>
    <mergeCell ref="D12:I12"/>
    <mergeCell ref="D13:I13"/>
    <mergeCell ref="D14:I14"/>
    <mergeCell ref="D15:I15"/>
    <mergeCell ref="D16:I16"/>
    <mergeCell ref="D17:I17"/>
    <mergeCell ref="D18:I18"/>
    <mergeCell ref="D31:I31"/>
    <mergeCell ref="D20:I20"/>
    <mergeCell ref="D21:I21"/>
    <mergeCell ref="D22:I22"/>
    <mergeCell ref="D23:I23"/>
    <mergeCell ref="D24:I24"/>
    <mergeCell ref="D25:I25"/>
    <mergeCell ref="D26:I26"/>
    <mergeCell ref="D27:I27"/>
    <mergeCell ref="D28:I28"/>
    <mergeCell ref="D29:I29"/>
    <mergeCell ref="D30:I30"/>
    <mergeCell ref="D37:I37"/>
    <mergeCell ref="D38:I38"/>
    <mergeCell ref="D39:I39"/>
    <mergeCell ref="D40:I40"/>
    <mergeCell ref="D32:I32"/>
    <mergeCell ref="D33:I33"/>
    <mergeCell ref="D34:I34"/>
    <mergeCell ref="D35:I35"/>
    <mergeCell ref="D36:I36"/>
  </mergeCells>
  <phoneticPr fontId="1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5EA0-4376-483E-98D0-F585EA0A88B7}">
  <sheetPr codeName="Sheet7"/>
  <dimension ref="B1:K69"/>
  <sheetViews>
    <sheetView showGridLines="0" view="pageBreakPreview" zoomScaleNormal="100" zoomScaleSheetLayoutView="100" workbookViewId="0">
      <selection activeCell="F16" sqref="F16"/>
    </sheetView>
  </sheetViews>
  <sheetFormatPr defaultColWidth="9" defaultRowHeight="16.2"/>
  <cols>
    <col min="1" max="1" width="3.09765625" style="151" customWidth="1"/>
    <col min="2" max="2" width="9.3984375" style="155" customWidth="1"/>
    <col min="3" max="3" width="9.3984375" style="152" customWidth="1"/>
    <col min="4" max="4" width="35.59765625" style="151" customWidth="1"/>
    <col min="5" max="5" width="54.3984375" style="153" customWidth="1"/>
    <col min="6" max="6" width="58.19921875" style="124" customWidth="1"/>
    <col min="7" max="7" width="1.69921875" style="154" customWidth="1"/>
    <col min="8" max="8" width="13.69921875" style="125" hidden="1" customWidth="1"/>
    <col min="9" max="9" width="2" style="151" customWidth="1"/>
    <col min="10" max="16384" width="9" style="151"/>
  </cols>
  <sheetData>
    <row r="1" spans="2:8" ht="16.5" customHeight="1">
      <c r="B1" s="293" t="s">
        <v>205</v>
      </c>
      <c r="F1" s="301"/>
    </row>
    <row r="2" spans="2:8" s="155" customFormat="1" ht="28.5" customHeight="1">
      <c r="B2" s="156" t="s">
        <v>206</v>
      </c>
      <c r="C2" s="157"/>
      <c r="D2" s="156"/>
      <c r="E2" s="158"/>
      <c r="F2" s="158"/>
      <c r="G2" s="159"/>
      <c r="H2" s="125"/>
    </row>
    <row r="3" spans="2:8">
      <c r="B3" s="160"/>
      <c r="F3" s="301"/>
    </row>
    <row r="4" spans="2:8">
      <c r="B4" s="161" t="s">
        <v>207</v>
      </c>
      <c r="C4" s="162"/>
      <c r="D4" s="163"/>
      <c r="E4" s="164"/>
      <c r="F4" s="165"/>
    </row>
    <row r="5" spans="2:8">
      <c r="B5" s="166" t="s">
        <v>208</v>
      </c>
      <c r="C5" s="167"/>
      <c r="D5" s="163"/>
      <c r="E5" s="164"/>
      <c r="F5" s="165"/>
    </row>
    <row r="6" spans="2:8">
      <c r="B6" s="273" t="s">
        <v>209</v>
      </c>
      <c r="C6" s="167"/>
      <c r="D6" s="163"/>
      <c r="E6" s="164"/>
      <c r="F6" s="165"/>
    </row>
    <row r="7" spans="2:8">
      <c r="B7" s="166" t="s">
        <v>210</v>
      </c>
      <c r="C7" s="167"/>
      <c r="D7" s="163"/>
      <c r="E7" s="164"/>
      <c r="F7" s="165"/>
    </row>
    <row r="8" spans="2:8">
      <c r="B8" s="166" t="s">
        <v>211</v>
      </c>
      <c r="C8" s="167"/>
      <c r="D8" s="163"/>
      <c r="E8" s="164"/>
      <c r="F8" s="165"/>
    </row>
    <row r="9" spans="2:8">
      <c r="B9" s="168" t="s">
        <v>212</v>
      </c>
      <c r="F9" s="301"/>
    </row>
    <row r="10" spans="2:8">
      <c r="B10" s="155" t="s">
        <v>213</v>
      </c>
      <c r="C10" s="169" t="s">
        <v>214</v>
      </c>
      <c r="F10" s="301"/>
    </row>
    <row r="11" spans="2:8">
      <c r="B11" s="155" t="s">
        <v>215</v>
      </c>
      <c r="C11" s="169" t="s">
        <v>216</v>
      </c>
      <c r="F11" s="301"/>
    </row>
    <row r="12" spans="2:8">
      <c r="B12" s="170"/>
      <c r="C12" s="169" t="s">
        <v>217</v>
      </c>
      <c r="F12" s="301"/>
    </row>
    <row r="13" spans="2:8">
      <c r="B13" s="160" t="s">
        <v>218</v>
      </c>
      <c r="F13" s="301"/>
    </row>
    <row r="14" spans="2:8" ht="30" customHeight="1" thickBot="1">
      <c r="B14" s="171" t="s">
        <v>219</v>
      </c>
      <c r="C14" s="172"/>
      <c r="D14" s="173"/>
      <c r="E14" s="174"/>
      <c r="F14" s="301"/>
    </row>
    <row r="15" spans="2:8" s="155" customFormat="1" ht="30" customHeight="1">
      <c r="B15" s="175" t="s">
        <v>220</v>
      </c>
      <c r="C15" s="176" t="s">
        <v>221</v>
      </c>
      <c r="D15" s="177"/>
      <c r="E15" s="178" t="s">
        <v>222</v>
      </c>
      <c r="F15" s="179" t="s">
        <v>223</v>
      </c>
      <c r="G15" s="125"/>
      <c r="H15" s="126" t="s">
        <v>224</v>
      </c>
    </row>
    <row r="16" spans="2:8" ht="20.100000000000001" customHeight="1">
      <c r="B16" s="180" t="s">
        <v>225</v>
      </c>
      <c r="C16" s="181" t="s">
        <v>226</v>
      </c>
      <c r="D16" s="276" t="s">
        <v>227</v>
      </c>
      <c r="E16" s="182" t="s">
        <v>228</v>
      </c>
      <c r="F16" s="120"/>
      <c r="H16" s="127" t="s">
        <v>229</v>
      </c>
    </row>
    <row r="17" spans="2:11" ht="20.100000000000001" customHeight="1">
      <c r="B17" s="180" t="s">
        <v>225</v>
      </c>
      <c r="C17" s="181" t="s">
        <v>230</v>
      </c>
      <c r="D17" s="276" t="s">
        <v>231</v>
      </c>
      <c r="E17" s="182" t="s">
        <v>232</v>
      </c>
      <c r="F17" s="111"/>
      <c r="H17" s="128" t="s">
        <v>229</v>
      </c>
    </row>
    <row r="18" spans="2:11" ht="20.100000000000001" customHeight="1">
      <c r="B18" s="183" t="s">
        <v>213</v>
      </c>
      <c r="C18" s="184" t="s">
        <v>233</v>
      </c>
      <c r="D18" s="277" t="s">
        <v>234</v>
      </c>
      <c r="E18" s="185" t="s">
        <v>235</v>
      </c>
      <c r="F18" s="305"/>
      <c r="G18" s="125"/>
      <c r="H18" s="128" t="s">
        <v>229</v>
      </c>
    </row>
    <row r="19" spans="2:11" ht="20.100000000000001" customHeight="1">
      <c r="B19" s="186" t="s">
        <v>213</v>
      </c>
      <c r="C19" s="187" t="s">
        <v>236</v>
      </c>
      <c r="D19" s="278" t="s">
        <v>237</v>
      </c>
      <c r="E19" s="188" t="s">
        <v>238</v>
      </c>
      <c r="F19" s="337"/>
      <c r="H19" s="128" t="s">
        <v>229</v>
      </c>
    </row>
    <row r="20" spans="2:11" ht="20.100000000000001" customHeight="1">
      <c r="B20" s="189" t="s">
        <v>239</v>
      </c>
      <c r="C20" s="190" t="s">
        <v>240</v>
      </c>
      <c r="D20" s="279" t="s">
        <v>241</v>
      </c>
      <c r="E20" s="191" t="s">
        <v>242</v>
      </c>
      <c r="F20" s="112"/>
      <c r="G20" s="125"/>
      <c r="H20" s="128" t="s">
        <v>229</v>
      </c>
    </row>
    <row r="21" spans="2:11" ht="20.100000000000001" customHeight="1">
      <c r="B21" s="192" t="s">
        <v>239</v>
      </c>
      <c r="C21" s="193" t="s">
        <v>243</v>
      </c>
      <c r="D21" s="280" t="s">
        <v>244</v>
      </c>
      <c r="E21" s="194" t="s">
        <v>238</v>
      </c>
      <c r="F21" s="113"/>
      <c r="H21" s="128" t="s">
        <v>229</v>
      </c>
    </row>
    <row r="22" spans="2:11" ht="30" customHeight="1">
      <c r="B22" s="195" t="s">
        <v>213</v>
      </c>
      <c r="C22" s="181" t="s">
        <v>245</v>
      </c>
      <c r="D22" s="281" t="s">
        <v>246</v>
      </c>
      <c r="E22" s="302" t="s">
        <v>247</v>
      </c>
      <c r="F22" s="114"/>
      <c r="G22" s="125"/>
      <c r="H22" s="128" t="s">
        <v>248</v>
      </c>
    </row>
    <row r="23" spans="2:11" ht="20.100000000000001" customHeight="1">
      <c r="B23" s="195" t="s">
        <v>213</v>
      </c>
      <c r="C23" s="181" t="s">
        <v>249</v>
      </c>
      <c r="D23" s="281" t="s">
        <v>250</v>
      </c>
      <c r="E23" s="302" t="s">
        <v>251</v>
      </c>
      <c r="F23" s="114"/>
      <c r="G23" s="125"/>
      <c r="H23" s="128" t="s">
        <v>248</v>
      </c>
    </row>
    <row r="24" spans="2:11" ht="20.100000000000001" customHeight="1">
      <c r="B24" s="195" t="s">
        <v>213</v>
      </c>
      <c r="C24" s="181" t="s">
        <v>252</v>
      </c>
      <c r="D24" s="318" t="s">
        <v>253</v>
      </c>
      <c r="E24" s="319" t="s">
        <v>254</v>
      </c>
      <c r="F24" s="320"/>
      <c r="G24" s="125"/>
      <c r="H24" s="321"/>
    </row>
    <row r="25" spans="2:11" ht="16.8" thickBot="1">
      <c r="B25" s="196" t="s">
        <v>213</v>
      </c>
      <c r="C25" s="197" t="s">
        <v>255</v>
      </c>
      <c r="D25" s="282" t="s">
        <v>256</v>
      </c>
      <c r="E25" s="198" t="s">
        <v>257</v>
      </c>
      <c r="F25" s="121"/>
      <c r="G25" s="125"/>
      <c r="H25" s="129" t="s">
        <v>248</v>
      </c>
    </row>
    <row r="26" spans="2:11" ht="30" customHeight="1" thickBot="1">
      <c r="B26" s="171" t="s">
        <v>258</v>
      </c>
      <c r="C26" s="172"/>
      <c r="D26" s="173"/>
      <c r="E26" s="174"/>
      <c r="F26" s="301"/>
      <c r="H26" s="130"/>
    </row>
    <row r="27" spans="2:11" ht="30" customHeight="1">
      <c r="B27" s="199" t="s">
        <v>220</v>
      </c>
      <c r="C27" s="200"/>
      <c r="D27" s="201" t="s">
        <v>259</v>
      </c>
      <c r="E27" s="178" t="s">
        <v>222</v>
      </c>
      <c r="F27" s="179" t="s">
        <v>223</v>
      </c>
      <c r="H27" s="126" t="s">
        <v>224</v>
      </c>
    </row>
    <row r="28" spans="2:11" ht="48.6">
      <c r="B28" s="195" t="s">
        <v>260</v>
      </c>
      <c r="C28" s="181" t="s">
        <v>261</v>
      </c>
      <c r="D28" s="283" t="s">
        <v>262</v>
      </c>
      <c r="E28" s="182" t="s">
        <v>263</v>
      </c>
      <c r="F28" s="114"/>
      <c r="H28" s="128" t="s">
        <v>264</v>
      </c>
      <c r="J28" s="265"/>
      <c r="K28" s="202"/>
    </row>
    <row r="29" spans="2:11" ht="32.4">
      <c r="B29" s="206" t="s">
        <v>260</v>
      </c>
      <c r="C29" s="184" t="s">
        <v>265</v>
      </c>
      <c r="D29" s="277" t="s">
        <v>266</v>
      </c>
      <c r="E29" s="356" t="s">
        <v>267</v>
      </c>
      <c r="F29" s="305"/>
      <c r="H29" s="128" t="s">
        <v>264</v>
      </c>
      <c r="J29" s="265"/>
      <c r="K29" s="202"/>
    </row>
    <row r="30" spans="2:11" ht="81">
      <c r="B30" s="275" t="s">
        <v>260</v>
      </c>
      <c r="C30" s="359" t="s">
        <v>268</v>
      </c>
      <c r="D30" s="278" t="s">
        <v>269</v>
      </c>
      <c r="E30" s="357" t="s">
        <v>270</v>
      </c>
      <c r="F30" s="305"/>
      <c r="H30" s="128" t="s">
        <v>229</v>
      </c>
      <c r="J30" s="265"/>
      <c r="K30" s="202"/>
    </row>
    <row r="31" spans="2:11" ht="259.2">
      <c r="B31" s="275" t="s">
        <v>260</v>
      </c>
      <c r="C31" s="359" t="s">
        <v>271</v>
      </c>
      <c r="D31" s="278" t="s">
        <v>272</v>
      </c>
      <c r="E31" s="357" t="s">
        <v>273</v>
      </c>
      <c r="F31" s="337"/>
      <c r="H31" s="128" t="s">
        <v>274</v>
      </c>
      <c r="J31" s="265"/>
      <c r="K31" s="202"/>
    </row>
    <row r="32" spans="2:11" ht="214.5" customHeight="1">
      <c r="B32" s="275" t="s">
        <v>260</v>
      </c>
      <c r="C32" s="359" t="s">
        <v>275</v>
      </c>
      <c r="D32" s="278" t="s">
        <v>276</v>
      </c>
      <c r="E32" s="357" t="s">
        <v>277</v>
      </c>
      <c r="F32" s="337"/>
      <c r="H32" s="128" t="s">
        <v>264</v>
      </c>
      <c r="J32" s="265"/>
      <c r="K32" s="202"/>
    </row>
    <row r="33" spans="2:11" ht="230.25" customHeight="1">
      <c r="B33" s="360" t="s">
        <v>260</v>
      </c>
      <c r="C33" s="361" t="s">
        <v>278</v>
      </c>
      <c r="D33" s="280" t="s">
        <v>279</v>
      </c>
      <c r="E33" s="358" t="s">
        <v>280</v>
      </c>
      <c r="F33" s="113"/>
      <c r="H33" s="128" t="s">
        <v>229</v>
      </c>
      <c r="J33" s="265"/>
      <c r="K33" s="202"/>
    </row>
    <row r="34" spans="2:11" ht="162">
      <c r="B34" s="206" t="s">
        <v>260</v>
      </c>
      <c r="C34" s="362" t="s">
        <v>233</v>
      </c>
      <c r="D34" s="284" t="s">
        <v>281</v>
      </c>
      <c r="E34" s="363" t="s">
        <v>282</v>
      </c>
      <c r="F34" s="305"/>
      <c r="H34" s="128"/>
      <c r="J34" s="265"/>
      <c r="K34" s="202"/>
    </row>
    <row r="35" spans="2:11" s="265" customFormat="1" ht="81" customHeight="1">
      <c r="B35" s="275" t="s">
        <v>260</v>
      </c>
      <c r="C35" s="274" t="s">
        <v>236</v>
      </c>
      <c r="D35" s="278" t="s">
        <v>283</v>
      </c>
      <c r="E35" s="364" t="s">
        <v>284</v>
      </c>
      <c r="F35" s="365"/>
      <c r="H35" s="266"/>
    </row>
    <row r="36" spans="2:11" s="265" customFormat="1" ht="153" customHeight="1">
      <c r="B36" s="275" t="s">
        <v>260</v>
      </c>
      <c r="C36" s="359" t="s">
        <v>240</v>
      </c>
      <c r="D36" s="366" t="s">
        <v>285</v>
      </c>
      <c r="E36" s="367" t="s">
        <v>286</v>
      </c>
      <c r="F36" s="368"/>
      <c r="H36" s="266"/>
    </row>
    <row r="37" spans="2:11" ht="167.25" customHeight="1" thickBot="1">
      <c r="B37" s="230" t="s">
        <v>260</v>
      </c>
      <c r="C37" s="369" t="s">
        <v>243</v>
      </c>
      <c r="D37" s="370" t="s">
        <v>287</v>
      </c>
      <c r="E37" s="371" t="s">
        <v>288</v>
      </c>
      <c r="F37" s="372"/>
      <c r="H37" s="128" t="s">
        <v>274</v>
      </c>
      <c r="J37" s="265"/>
      <c r="K37" s="202"/>
    </row>
    <row r="38" spans="2:11" ht="30" customHeight="1" thickBot="1">
      <c r="B38" s="171" t="s">
        <v>289</v>
      </c>
      <c r="C38" s="172"/>
      <c r="D38" s="173"/>
      <c r="E38" s="208"/>
      <c r="F38" s="301"/>
      <c r="H38" s="130"/>
    </row>
    <row r="39" spans="2:11" s="155" customFormat="1" ht="30" customHeight="1" thickBot="1">
      <c r="B39" s="199" t="s">
        <v>220</v>
      </c>
      <c r="C39" s="209" t="s">
        <v>221</v>
      </c>
      <c r="D39" s="210"/>
      <c r="E39" s="211" t="s">
        <v>222</v>
      </c>
      <c r="F39" s="179" t="s">
        <v>223</v>
      </c>
      <c r="G39" s="125"/>
      <c r="H39" s="126" t="s">
        <v>224</v>
      </c>
    </row>
    <row r="40" spans="2:11" ht="145.80000000000001">
      <c r="B40" s="373" t="s">
        <v>290</v>
      </c>
      <c r="C40" s="374" t="s">
        <v>291</v>
      </c>
      <c r="D40" s="375" t="s">
        <v>292</v>
      </c>
      <c r="E40" s="376" t="s">
        <v>293</v>
      </c>
      <c r="F40" s="377"/>
      <c r="H40" s="127" t="s">
        <v>294</v>
      </c>
    </row>
    <row r="41" spans="2:11" ht="59.25" customHeight="1">
      <c r="B41" s="378" t="s">
        <v>295</v>
      </c>
      <c r="C41" s="379" t="s">
        <v>296</v>
      </c>
      <c r="D41" s="380" t="s">
        <v>297</v>
      </c>
      <c r="E41" s="381" t="s">
        <v>298</v>
      </c>
      <c r="F41" s="113"/>
      <c r="H41" s="127"/>
    </row>
    <row r="42" spans="2:11" ht="81">
      <c r="B42" s="382" t="s">
        <v>299</v>
      </c>
      <c r="C42" s="383" t="s">
        <v>300</v>
      </c>
      <c r="D42" s="384" t="s">
        <v>301</v>
      </c>
      <c r="E42" s="289" t="s">
        <v>302</v>
      </c>
      <c r="F42" s="385"/>
      <c r="H42" s="127"/>
    </row>
    <row r="43" spans="2:11" ht="59.25" customHeight="1">
      <c r="B43" s="386" t="s">
        <v>295</v>
      </c>
      <c r="C43" s="387" t="s">
        <v>303</v>
      </c>
      <c r="D43" s="388" t="s">
        <v>304</v>
      </c>
      <c r="E43" s="389" t="s">
        <v>305</v>
      </c>
      <c r="F43" s="337"/>
      <c r="H43" s="127"/>
    </row>
    <row r="44" spans="2:11" ht="59.25" customHeight="1">
      <c r="B44" s="390" t="s">
        <v>290</v>
      </c>
      <c r="C44" s="379" t="s">
        <v>306</v>
      </c>
      <c r="D44" s="391" t="s">
        <v>307</v>
      </c>
      <c r="E44" s="381" t="s">
        <v>308</v>
      </c>
      <c r="F44" s="113"/>
      <c r="H44" s="127"/>
    </row>
    <row r="45" spans="2:11" ht="113.4">
      <c r="B45" s="382" t="s">
        <v>290</v>
      </c>
      <c r="C45" s="383" t="s">
        <v>233</v>
      </c>
      <c r="D45" s="384" t="s">
        <v>309</v>
      </c>
      <c r="E45" s="289" t="s">
        <v>310</v>
      </c>
      <c r="F45" s="385"/>
      <c r="H45" s="127"/>
    </row>
    <row r="46" spans="2:11" ht="41.25" customHeight="1">
      <c r="B46" s="402" t="s">
        <v>295</v>
      </c>
      <c r="C46" s="387" t="s">
        <v>311</v>
      </c>
      <c r="D46" s="388" t="s">
        <v>312</v>
      </c>
      <c r="E46" s="389" t="s">
        <v>313</v>
      </c>
      <c r="F46" s="337"/>
      <c r="H46" s="127"/>
    </row>
    <row r="47" spans="2:11" ht="97.8" thickBot="1">
      <c r="B47" s="403" t="s">
        <v>290</v>
      </c>
      <c r="C47" s="399" t="s">
        <v>314</v>
      </c>
      <c r="D47" s="400" t="s">
        <v>315</v>
      </c>
      <c r="E47" s="401" t="s">
        <v>316</v>
      </c>
      <c r="F47" s="404"/>
      <c r="H47" s="127"/>
    </row>
    <row r="48" spans="2:11" ht="30" customHeight="1" thickBot="1">
      <c r="B48" s="171" t="s">
        <v>317</v>
      </c>
      <c r="C48" s="172"/>
      <c r="D48" s="173"/>
      <c r="E48" s="219"/>
      <c r="F48" s="301"/>
    </row>
    <row r="49" spans="2:8" s="155" customFormat="1" ht="30" customHeight="1">
      <c r="B49" s="175" t="s">
        <v>220</v>
      </c>
      <c r="C49" s="209" t="s">
        <v>221</v>
      </c>
      <c r="D49" s="210"/>
      <c r="E49" s="211" t="s">
        <v>222</v>
      </c>
      <c r="F49" s="179" t="s">
        <v>223</v>
      </c>
      <c r="G49" s="125"/>
      <c r="H49" s="126" t="s">
        <v>224</v>
      </c>
    </row>
    <row r="50" spans="2:8" ht="145.80000000000001">
      <c r="B50" s="183" t="s">
        <v>213</v>
      </c>
      <c r="C50" s="212" t="s">
        <v>291</v>
      </c>
      <c r="D50" s="288" t="s">
        <v>318</v>
      </c>
      <c r="E50" s="203" t="s">
        <v>319</v>
      </c>
      <c r="F50" s="305"/>
      <c r="H50" s="127" t="s">
        <v>229</v>
      </c>
    </row>
    <row r="51" spans="2:8" ht="30" customHeight="1">
      <c r="B51" s="192" t="s">
        <v>320</v>
      </c>
      <c r="C51" s="216" t="s">
        <v>296</v>
      </c>
      <c r="D51" s="194" t="s">
        <v>321</v>
      </c>
      <c r="E51" s="392" t="s">
        <v>322</v>
      </c>
      <c r="F51" s="113"/>
      <c r="H51" s="127" t="s">
        <v>229</v>
      </c>
    </row>
    <row r="52" spans="2:8" ht="48.6">
      <c r="B52" s="189" t="s">
        <v>213</v>
      </c>
      <c r="C52" s="220" t="s">
        <v>300</v>
      </c>
      <c r="D52" s="289" t="s">
        <v>323</v>
      </c>
      <c r="E52" s="204" t="s">
        <v>324</v>
      </c>
      <c r="F52" s="116"/>
      <c r="H52" s="127" t="s">
        <v>229</v>
      </c>
    </row>
    <row r="53" spans="2:8" ht="30" customHeight="1">
      <c r="B53" s="221" t="s">
        <v>215</v>
      </c>
      <c r="C53" s="222" t="s">
        <v>268</v>
      </c>
      <c r="D53" s="290" t="s">
        <v>325</v>
      </c>
      <c r="E53" s="223" t="s">
        <v>326</v>
      </c>
      <c r="F53" s="117"/>
      <c r="H53" s="127" t="s">
        <v>229</v>
      </c>
    </row>
    <row r="54" spans="2:8" ht="81">
      <c r="B54" s="183" t="s">
        <v>213</v>
      </c>
      <c r="C54" s="215" t="s">
        <v>233</v>
      </c>
      <c r="D54" s="286" t="s">
        <v>327</v>
      </c>
      <c r="E54" s="224" t="s">
        <v>328</v>
      </c>
      <c r="F54" s="305"/>
      <c r="H54" s="127" t="s">
        <v>229</v>
      </c>
    </row>
    <row r="55" spans="2:8" ht="30" customHeight="1">
      <c r="B55" s="192" t="s">
        <v>215</v>
      </c>
      <c r="C55" s="216" t="s">
        <v>236</v>
      </c>
      <c r="D55" s="194" t="s">
        <v>329</v>
      </c>
      <c r="E55" s="205" t="s">
        <v>330</v>
      </c>
      <c r="F55" s="118"/>
      <c r="H55" s="127" t="s">
        <v>229</v>
      </c>
    </row>
    <row r="56" spans="2:8" ht="81">
      <c r="B56" s="180" t="s">
        <v>213</v>
      </c>
      <c r="C56" s="214" t="s">
        <v>331</v>
      </c>
      <c r="D56" s="285" t="s">
        <v>332</v>
      </c>
      <c r="E56" s="205" t="s">
        <v>333</v>
      </c>
      <c r="F56" s="115"/>
      <c r="H56" s="127" t="s">
        <v>229</v>
      </c>
    </row>
    <row r="57" spans="2:8" ht="145.80000000000001">
      <c r="B57" s="195" t="s">
        <v>213</v>
      </c>
      <c r="C57" s="216" t="s">
        <v>255</v>
      </c>
      <c r="D57" s="194" t="s">
        <v>334</v>
      </c>
      <c r="E57" s="207" t="s">
        <v>335</v>
      </c>
      <c r="F57" s="394"/>
      <c r="H57" s="132"/>
    </row>
    <row r="58" spans="2:8" ht="113.4">
      <c r="B58" s="195" t="s">
        <v>213</v>
      </c>
      <c r="C58" s="213" t="s">
        <v>336</v>
      </c>
      <c r="D58" s="303" t="s">
        <v>337</v>
      </c>
      <c r="E58" s="182" t="s">
        <v>338</v>
      </c>
      <c r="F58" s="114"/>
      <c r="H58" s="132"/>
    </row>
    <row r="59" spans="2:8" ht="97.2">
      <c r="B59" s="180" t="s">
        <v>215</v>
      </c>
      <c r="C59" s="213" t="s">
        <v>339</v>
      </c>
      <c r="D59" s="303" t="s">
        <v>340</v>
      </c>
      <c r="E59" s="182" t="s">
        <v>341</v>
      </c>
      <c r="F59" s="114"/>
      <c r="H59" s="131" t="s">
        <v>229</v>
      </c>
    </row>
    <row r="60" spans="2:8" ht="129.6">
      <c r="B60" s="183" t="s">
        <v>213</v>
      </c>
      <c r="C60" s="215" t="s">
        <v>342</v>
      </c>
      <c r="D60" s="286" t="s">
        <v>343</v>
      </c>
      <c r="E60" s="203" t="s">
        <v>344</v>
      </c>
      <c r="F60" s="395"/>
    </row>
    <row r="61" spans="2:8" s="155" customFormat="1" ht="49.5" customHeight="1">
      <c r="B61" s="192" t="s">
        <v>215</v>
      </c>
      <c r="C61" s="216" t="s">
        <v>345</v>
      </c>
      <c r="D61" s="194" t="s">
        <v>343</v>
      </c>
      <c r="E61" s="392" t="s">
        <v>346</v>
      </c>
      <c r="F61" s="113"/>
      <c r="G61" s="125"/>
      <c r="H61" s="126" t="s">
        <v>224</v>
      </c>
    </row>
    <row r="62" spans="2:8" ht="73.5" customHeight="1">
      <c r="B62" s="195" t="s">
        <v>213</v>
      </c>
      <c r="C62" s="213" t="s">
        <v>347</v>
      </c>
      <c r="D62" s="303" t="s">
        <v>348</v>
      </c>
      <c r="E62" s="393" t="s">
        <v>349</v>
      </c>
      <c r="F62" s="114"/>
      <c r="H62" s="132" t="s">
        <v>274</v>
      </c>
    </row>
    <row r="63" spans="2:8" ht="189.75" customHeight="1" thickBot="1">
      <c r="B63" s="217" t="s">
        <v>215</v>
      </c>
      <c r="C63" s="218" t="s">
        <v>350</v>
      </c>
      <c r="D63" s="287" t="s">
        <v>351</v>
      </c>
      <c r="E63" s="396" t="s">
        <v>352</v>
      </c>
      <c r="F63" s="119"/>
      <c r="H63" s="133"/>
    </row>
    <row r="64" spans="2:8" ht="30" customHeight="1" thickBot="1">
      <c r="B64" s="171" t="s">
        <v>353</v>
      </c>
      <c r="C64" s="172"/>
      <c r="D64" s="173"/>
      <c r="E64" s="174"/>
      <c r="F64" s="397"/>
    </row>
    <row r="65" spans="2:9" s="155" customFormat="1" ht="30" customHeight="1">
      <c r="B65" s="175" t="s">
        <v>220</v>
      </c>
      <c r="C65" s="209" t="s">
        <v>221</v>
      </c>
      <c r="D65" s="210"/>
      <c r="E65" s="211" t="s">
        <v>222</v>
      </c>
      <c r="F65" s="179" t="s">
        <v>223</v>
      </c>
      <c r="G65" s="125"/>
      <c r="H65" s="126" t="s">
        <v>224</v>
      </c>
    </row>
    <row r="66" spans="2:9" ht="110.25" customHeight="1">
      <c r="B66" s="225" t="s">
        <v>354</v>
      </c>
      <c r="C66" s="226" t="s">
        <v>226</v>
      </c>
      <c r="D66" s="291" t="s">
        <v>355</v>
      </c>
      <c r="E66" s="227" t="s">
        <v>356</v>
      </c>
      <c r="F66" s="304" t="s">
        <v>357</v>
      </c>
      <c r="H66" s="132" t="s">
        <v>274</v>
      </c>
    </row>
    <row r="67" spans="2:9" ht="409.5" customHeight="1" thickBot="1">
      <c r="B67" s="353"/>
      <c r="C67" s="354"/>
      <c r="D67" s="354"/>
      <c r="E67" s="354"/>
      <c r="F67" s="355"/>
      <c r="H67" s="133"/>
    </row>
    <row r="68" spans="2:9" ht="20.100000000000001" customHeight="1">
      <c r="B68" s="228" t="s">
        <v>358</v>
      </c>
      <c r="C68" s="228" t="s">
        <v>358</v>
      </c>
      <c r="D68" s="228" t="s">
        <v>358</v>
      </c>
      <c r="E68" s="228" t="s">
        <v>358</v>
      </c>
      <c r="F68" s="228" t="s">
        <v>358</v>
      </c>
      <c r="G68" s="229" t="s">
        <v>359</v>
      </c>
      <c r="H68" s="134" t="s">
        <v>359</v>
      </c>
      <c r="I68" s="229" t="s">
        <v>359</v>
      </c>
    </row>
    <row r="69" spans="2:9">
      <c r="B69" s="155" t="s">
        <v>360</v>
      </c>
      <c r="F69" s="301"/>
    </row>
  </sheetData>
  <sheetProtection algorithmName="SHA-512" hashValue="RagDzDt7aBaNtV9Nq5zx7FcVgLAcopXh3w5/+Kb4Ux31Oc9mrCxs5Pr+4UV6RBl1fzsz2mp7MlDfH97sQ/Ibkw==" saltValue="WIcKMMxhA76f6MObc0h/pQ==" spinCount="100000" sheet="1" selectLockedCells="1"/>
  <phoneticPr fontId="99"/>
  <conditionalFormatting sqref="B1:B39 B48:B1048576">
    <cfRule type="cellIs" dxfId="27" priority="7" operator="equal">
      <formula>"入力不要"</formula>
    </cfRule>
    <cfRule type="cellIs" dxfId="26" priority="8" operator="equal">
      <formula>"該当必須"</formula>
    </cfRule>
    <cfRule type="cellIs" dxfId="25" priority="9" operator="equal">
      <formula>"必須"</formula>
    </cfRule>
  </conditionalFormatting>
  <conditionalFormatting sqref="C68:F68">
    <cfRule type="cellIs" dxfId="24" priority="79" operator="equal">
      <formula>"入力不要"</formula>
    </cfRule>
    <cfRule type="cellIs" dxfId="23" priority="80" operator="equal">
      <formula>"該当必須"</formula>
    </cfRule>
    <cfRule type="cellIs" dxfId="22" priority="81" operator="equal">
      <formula>"必須"</formula>
    </cfRule>
  </conditionalFormatting>
  <dataValidations count="12">
    <dataValidation type="list" allowBlank="1" showInputMessage="1" showErrorMessage="1" sqref="H40:H47 H28:H37 H16:H25 H62:H63 H66:H67 H50:H59" xr:uid="{E341CFC7-9372-4AE4-A846-6775D555B072}">
      <formula1>"●（掲載予定）,△（掲載検討）,掲載予定なし"</formula1>
    </dataValidation>
    <dataValidation type="list" allowBlank="1" showInputMessage="1" showErrorMessage="1" sqref="F28" xr:uid="{6FBB7F45-C87B-4259-990E-55D3D96D173C}">
      <formula1>"1.単独申請,2.同時申請"</formula1>
    </dataValidation>
    <dataValidation type="list" allowBlank="1" showInputMessage="1" showErrorMessage="1" sqref="F54" xr:uid="{08743F05-1C42-4FA0-9BB2-BE11C71295F2}">
      <formula1>"1.使いやすかった,2.やや使いやすかった,3.やや使いづらかった,4.使いづらかった"</formula1>
    </dataValidation>
    <dataValidation type="list" allowBlank="1" showInputMessage="1" showErrorMessage="1" sqref="F52" xr:uid="{634AE89F-0DD1-4332-9AFC-D432A6517A33}">
      <formula1>"1.十分な金額であった,2.十分な金額でなかった"</formula1>
    </dataValidation>
    <dataValidation type="list" allowBlank="1" showInputMessage="1" showErrorMessage="1" sqref="F56" xr:uid="{29B1B94E-E4A7-4793-81D5-8720B742AE8B}">
      <formula1>"1.補助事業期間は長かった,2.補助事業期間は適切だった,3.補助事業期間は短かった"</formula1>
    </dataValidation>
    <dataValidation type="list" allowBlank="1" showInputMessage="1" showErrorMessage="1" sqref="F50" xr:uid="{663E6172-BD85-4E12-95C2-F14EDBDA0BA4}">
      <formula1>"1.既に取引のある金融機関からの紹介/営業,2.今まで取引のなかった金融機関やFA事業者からの紹介/営業,3.会社顧問等の士業からの紹介/営業,4.事業承継・引継ぎ支援センターからの紹介,5.Web検索,6.セミナー／Web広告,7.知人からの紹介,8.その他"</formula1>
    </dataValidation>
    <dataValidation type="textLength" imeMode="disabled" allowBlank="1" showInputMessage="1" showErrorMessage="1" sqref="F17" xr:uid="{B1986806-41BF-46A5-8CD2-CD88C7BEBCC5}">
      <formula1>6</formula1>
      <formula2>7</formula2>
    </dataValidation>
    <dataValidation type="list" allowBlank="1" showInputMessage="1" showErrorMessage="1" sqref="F30" xr:uid="{15CD8719-8A44-468E-B8BA-862FEAB7B771}">
      <formula1>"(1)3ヵ月未満,(2)3ヵ月以上6ヵ月未満,(3)6ヵ月以上1年未満,(4)1年以上3年未満,(5)3年以上"</formula1>
    </dataValidation>
    <dataValidation type="list" allowBlank="1" showInputMessage="1" showErrorMessage="1" sqref="F34" xr:uid="{15991F0C-D7DC-4570-984B-C4B178A4BDC7}">
      <formula1>"1.既に取引のある金融機関からの紹介/営業,2.今まで取引のなかった金融機関やFA事業者からの紹介/営業,3.会社顧問等の士業からの紹介/営業,4.事業承継・引継ぎ支援センターからの紹介,5.Web検索,6.知人からの紹介,7.その他"</formula1>
    </dataValidation>
    <dataValidation type="list" allowBlank="1" showInputMessage="1" showErrorMessage="1" sqref="F29" xr:uid="{0C44FEBE-3CF8-47CC-BB53-04C5C5A58B45}">
      <formula1>"1.実施済, 2.実施中"</formula1>
    </dataValidation>
    <dataValidation type="list" allowBlank="1" showInputMessage="1" showErrorMessage="1" sqref="F58" xr:uid="{CF00D496-D7E5-4539-B23A-011393C73C28}">
      <formula1>"1.補助金がなければ、実施していなかった,2.実施はしていたが、補助金がなければ時期を延期していた,3.実施はしていたが、補助金がなければ設備投資範囲を縮小していた,4.補助金の有無にかかわらず、当初の予定通り実施していた"</formula1>
    </dataValidation>
    <dataValidation type="list" allowBlank="1" showInputMessage="1" showErrorMessage="1" sqref="F59" xr:uid="{1A1A9731-EC32-4BE9-B517-4E87E2852350}">
      <formula1>"1.補助金がなければ、実施していなかった,2.実施はしていたが、補助金がなければ時期を延期していた,3.実施はしていたが、補助金がなければ賃上げ額を縮小していた,4.補助金の有無にかかわらず、当初の予定通り実施していた"</formula1>
    </dataValidation>
  </dataValidations>
  <pageMargins left="0.7" right="0.7" top="0.75" bottom="0.75" header="0.3" footer="0.3"/>
  <pageSetup paperSize="8" scale="1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190500</xdr:colOff>
                    <xdr:row>30</xdr:row>
                    <xdr:rowOff>198120</xdr:rowOff>
                  </from>
                  <to>
                    <xdr:col>5</xdr:col>
                    <xdr:colOff>1706880</xdr:colOff>
                    <xdr:row>30</xdr:row>
                    <xdr:rowOff>449580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5</xdr:col>
                    <xdr:colOff>190500</xdr:colOff>
                    <xdr:row>30</xdr:row>
                    <xdr:rowOff>647700</xdr:rowOff>
                  </from>
                  <to>
                    <xdr:col>5</xdr:col>
                    <xdr:colOff>2042160</xdr:colOff>
                    <xdr:row>30</xdr:row>
                    <xdr:rowOff>899160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5</xdr:col>
                    <xdr:colOff>190500</xdr:colOff>
                    <xdr:row>30</xdr:row>
                    <xdr:rowOff>426720</xdr:rowOff>
                  </from>
                  <to>
                    <xdr:col>5</xdr:col>
                    <xdr:colOff>2880360</xdr:colOff>
                    <xdr:row>30</xdr:row>
                    <xdr:rowOff>678180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190500</xdr:colOff>
                    <xdr:row>30</xdr:row>
                    <xdr:rowOff>876300</xdr:rowOff>
                  </from>
                  <to>
                    <xdr:col>5</xdr:col>
                    <xdr:colOff>2964180</xdr:colOff>
                    <xdr:row>30</xdr:row>
                    <xdr:rowOff>1127760</xdr:rowOff>
                  </to>
                </anchor>
              </controlPr>
            </control>
          </mc:Choice>
        </mc:AlternateContent>
        <mc:AlternateContent xmlns:mc="http://schemas.openxmlformats.org/markup-compatibility/2006">
          <mc:Choice Requires="x14">
            <control shapeId="2054" r:id="rId8" name="Label 6">
              <controlPr defaultSize="0" autoFill="0" autoLine="0" autoPict="0">
                <anchor moveWithCells="1" sizeWithCells="1">
                  <from>
                    <xdr:col>5</xdr:col>
                    <xdr:colOff>68580</xdr:colOff>
                    <xdr:row>30</xdr:row>
                    <xdr:rowOff>22860</xdr:rowOff>
                  </from>
                  <to>
                    <xdr:col>5</xdr:col>
                    <xdr:colOff>1402080</xdr:colOff>
                    <xdr:row>30</xdr:row>
                    <xdr:rowOff>289560</xdr:rowOff>
                  </to>
                </anchor>
              </controlPr>
            </control>
          </mc:Choice>
        </mc:AlternateContent>
        <mc:AlternateContent xmlns:mc="http://schemas.openxmlformats.org/markup-compatibility/2006">
          <mc:Choice Requires="x14">
            <control shapeId="2055" r:id="rId9" name="Label 7">
              <controlPr defaultSize="0" autoFill="0" autoLine="0" autoPict="0">
                <anchor moveWithCells="1" sizeWithCells="1">
                  <from>
                    <xdr:col>5</xdr:col>
                    <xdr:colOff>68580</xdr:colOff>
                    <xdr:row>30</xdr:row>
                    <xdr:rowOff>1097280</xdr:rowOff>
                  </from>
                  <to>
                    <xdr:col>5</xdr:col>
                    <xdr:colOff>1402080</xdr:colOff>
                    <xdr:row>30</xdr:row>
                    <xdr:rowOff>3131820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5</xdr:col>
                    <xdr:colOff>190500</xdr:colOff>
                    <xdr:row>30</xdr:row>
                    <xdr:rowOff>1470660</xdr:rowOff>
                  </from>
                  <to>
                    <xdr:col>5</xdr:col>
                    <xdr:colOff>2042160</xdr:colOff>
                    <xdr:row>30</xdr:row>
                    <xdr:rowOff>1714500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190500</xdr:colOff>
                    <xdr:row>30</xdr:row>
                    <xdr:rowOff>1699260</xdr:rowOff>
                  </from>
                  <to>
                    <xdr:col>5</xdr:col>
                    <xdr:colOff>2964180</xdr:colOff>
                    <xdr:row>30</xdr:row>
                    <xdr:rowOff>1943100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190500</xdr:colOff>
                    <xdr:row>30</xdr:row>
                    <xdr:rowOff>2057400</xdr:rowOff>
                  </from>
                  <to>
                    <xdr:col>5</xdr:col>
                    <xdr:colOff>1143000</xdr:colOff>
                    <xdr:row>30</xdr:row>
                    <xdr:rowOff>2308860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190500</xdr:colOff>
                    <xdr:row>30</xdr:row>
                    <xdr:rowOff>2506980</xdr:rowOff>
                  </from>
                  <to>
                    <xdr:col>5</xdr:col>
                    <xdr:colOff>2042160</xdr:colOff>
                    <xdr:row>30</xdr:row>
                    <xdr:rowOff>2750820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5</xdr:col>
                    <xdr:colOff>190500</xdr:colOff>
                    <xdr:row>30</xdr:row>
                    <xdr:rowOff>2286000</xdr:rowOff>
                  </from>
                  <to>
                    <xdr:col>5</xdr:col>
                    <xdr:colOff>1645920</xdr:colOff>
                    <xdr:row>30</xdr:row>
                    <xdr:rowOff>2537460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5</xdr:col>
                    <xdr:colOff>190500</xdr:colOff>
                    <xdr:row>30</xdr:row>
                    <xdr:rowOff>2735580</xdr:rowOff>
                  </from>
                  <to>
                    <xdr:col>5</xdr:col>
                    <xdr:colOff>2964180</xdr:colOff>
                    <xdr:row>30</xdr:row>
                    <xdr:rowOff>2979420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5</xdr:col>
                    <xdr:colOff>60960</xdr:colOff>
                    <xdr:row>30</xdr:row>
                    <xdr:rowOff>2964180</xdr:rowOff>
                  </from>
                  <to>
                    <xdr:col>5</xdr:col>
                    <xdr:colOff>2827020</xdr:colOff>
                    <xdr:row>30</xdr:row>
                    <xdr:rowOff>3208020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5</xdr:col>
                    <xdr:colOff>144780</xdr:colOff>
                    <xdr:row>35</xdr:row>
                    <xdr:rowOff>716280</xdr:rowOff>
                  </from>
                  <to>
                    <xdr:col>5</xdr:col>
                    <xdr:colOff>1661160</xdr:colOff>
                    <xdr:row>35</xdr:row>
                    <xdr:rowOff>960120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5</xdr:col>
                    <xdr:colOff>144780</xdr:colOff>
                    <xdr:row>35</xdr:row>
                    <xdr:rowOff>106680</xdr:rowOff>
                  </from>
                  <to>
                    <xdr:col>5</xdr:col>
                    <xdr:colOff>1661160</xdr:colOff>
                    <xdr:row>35</xdr:row>
                    <xdr:rowOff>350520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5</xdr:col>
                    <xdr:colOff>144780</xdr:colOff>
                    <xdr:row>35</xdr:row>
                    <xdr:rowOff>1325880</xdr:rowOff>
                  </from>
                  <to>
                    <xdr:col>5</xdr:col>
                    <xdr:colOff>1661160</xdr:colOff>
                    <xdr:row>35</xdr:row>
                    <xdr:rowOff>1569720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5</xdr:col>
                    <xdr:colOff>144780</xdr:colOff>
                    <xdr:row>35</xdr:row>
                    <xdr:rowOff>1021080</xdr:rowOff>
                  </from>
                  <to>
                    <xdr:col>5</xdr:col>
                    <xdr:colOff>1661160</xdr:colOff>
                    <xdr:row>35</xdr:row>
                    <xdr:rowOff>1264920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5</xdr:col>
                    <xdr:colOff>144780</xdr:colOff>
                    <xdr:row>35</xdr:row>
                    <xdr:rowOff>1630680</xdr:rowOff>
                  </from>
                  <to>
                    <xdr:col>5</xdr:col>
                    <xdr:colOff>1661160</xdr:colOff>
                    <xdr:row>35</xdr:row>
                    <xdr:rowOff>1874520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5</xdr:col>
                    <xdr:colOff>144780</xdr:colOff>
                    <xdr:row>35</xdr:row>
                    <xdr:rowOff>411480</xdr:rowOff>
                  </from>
                  <to>
                    <xdr:col>5</xdr:col>
                    <xdr:colOff>1661160</xdr:colOff>
                    <xdr:row>35</xdr:row>
                    <xdr:rowOff>655320</xdr:rowOff>
                  </to>
                </anchor>
              </controlPr>
            </control>
          </mc:Choice>
        </mc:AlternateContent>
        <mc:AlternateContent xmlns:mc="http://schemas.openxmlformats.org/markup-compatibility/2006">
          <mc:Choice Requires="x14">
            <control shapeId="2099" r:id="rId23" name="Check Box 51">
              <controlPr defaultSize="0" autoFill="0" autoLine="0" autoPict="0">
                <anchor moveWithCells="1">
                  <from>
                    <xdr:col>5</xdr:col>
                    <xdr:colOff>274320</xdr:colOff>
                    <xdr:row>41</xdr:row>
                    <xdr:rowOff>121920</xdr:rowOff>
                  </from>
                  <to>
                    <xdr:col>5</xdr:col>
                    <xdr:colOff>1295400</xdr:colOff>
                    <xdr:row>41</xdr:row>
                    <xdr:rowOff>373380</xdr:rowOff>
                  </to>
                </anchor>
              </controlPr>
            </control>
          </mc:Choice>
        </mc:AlternateContent>
        <mc:AlternateContent xmlns:mc="http://schemas.openxmlformats.org/markup-compatibility/2006">
          <mc:Choice Requires="x14">
            <control shapeId="2100" r:id="rId24" name="Check Box 52">
              <controlPr defaultSize="0" autoFill="0" autoLine="0" autoPict="0">
                <anchor moveWithCells="1">
                  <from>
                    <xdr:col>5</xdr:col>
                    <xdr:colOff>1714500</xdr:colOff>
                    <xdr:row>41</xdr:row>
                    <xdr:rowOff>121920</xdr:rowOff>
                  </from>
                  <to>
                    <xdr:col>5</xdr:col>
                    <xdr:colOff>2735580</xdr:colOff>
                    <xdr:row>41</xdr:row>
                    <xdr:rowOff>373380</xdr:rowOff>
                  </to>
                </anchor>
              </controlPr>
            </control>
          </mc:Choice>
        </mc:AlternateContent>
        <mc:AlternateContent xmlns:mc="http://schemas.openxmlformats.org/markup-compatibility/2006">
          <mc:Choice Requires="x14">
            <control shapeId="2101" r:id="rId25" name="Check Box 53">
              <controlPr defaultSize="0" autoFill="0" autoLine="0" autoPict="0">
                <anchor moveWithCells="1">
                  <from>
                    <xdr:col>5</xdr:col>
                    <xdr:colOff>3162300</xdr:colOff>
                    <xdr:row>41</xdr:row>
                    <xdr:rowOff>121920</xdr:rowOff>
                  </from>
                  <to>
                    <xdr:col>5</xdr:col>
                    <xdr:colOff>4175760</xdr:colOff>
                    <xdr:row>41</xdr:row>
                    <xdr:rowOff>373380</xdr:rowOff>
                  </to>
                </anchor>
              </controlPr>
            </control>
          </mc:Choice>
        </mc:AlternateContent>
        <mc:AlternateContent xmlns:mc="http://schemas.openxmlformats.org/markup-compatibility/2006">
          <mc:Choice Requires="x14">
            <control shapeId="2102" r:id="rId26" name="Check Box 54">
              <controlPr defaultSize="0" autoFill="0" autoLine="0" autoPict="0">
                <anchor moveWithCells="1">
                  <from>
                    <xdr:col>5</xdr:col>
                    <xdr:colOff>274320</xdr:colOff>
                    <xdr:row>41</xdr:row>
                    <xdr:rowOff>388620</xdr:rowOff>
                  </from>
                  <to>
                    <xdr:col>5</xdr:col>
                    <xdr:colOff>1295400</xdr:colOff>
                    <xdr:row>41</xdr:row>
                    <xdr:rowOff>640080</xdr:rowOff>
                  </to>
                </anchor>
              </controlPr>
            </control>
          </mc:Choice>
        </mc:AlternateContent>
        <mc:AlternateContent xmlns:mc="http://schemas.openxmlformats.org/markup-compatibility/2006">
          <mc:Choice Requires="x14">
            <control shapeId="2103" r:id="rId27" name="Check Box 55">
              <controlPr defaultSize="0" autoFill="0" autoLine="0" autoPict="0">
                <anchor moveWithCells="1">
                  <from>
                    <xdr:col>5</xdr:col>
                    <xdr:colOff>1714500</xdr:colOff>
                    <xdr:row>41</xdr:row>
                    <xdr:rowOff>388620</xdr:rowOff>
                  </from>
                  <to>
                    <xdr:col>5</xdr:col>
                    <xdr:colOff>2735580</xdr:colOff>
                    <xdr:row>41</xdr:row>
                    <xdr:rowOff>640080</xdr:rowOff>
                  </to>
                </anchor>
              </controlPr>
            </control>
          </mc:Choice>
        </mc:AlternateContent>
        <mc:AlternateContent xmlns:mc="http://schemas.openxmlformats.org/markup-compatibility/2006">
          <mc:Choice Requires="x14">
            <control shapeId="2104" r:id="rId28" name="Check Box 56">
              <controlPr defaultSize="0" autoFill="0" autoLine="0" autoPict="0">
                <anchor moveWithCells="1">
                  <from>
                    <xdr:col>5</xdr:col>
                    <xdr:colOff>3162300</xdr:colOff>
                    <xdr:row>41</xdr:row>
                    <xdr:rowOff>388620</xdr:rowOff>
                  </from>
                  <to>
                    <xdr:col>5</xdr:col>
                    <xdr:colOff>4175760</xdr:colOff>
                    <xdr:row>41</xdr:row>
                    <xdr:rowOff>640080</xdr:rowOff>
                  </to>
                </anchor>
              </controlPr>
            </control>
          </mc:Choice>
        </mc:AlternateContent>
        <mc:AlternateContent xmlns:mc="http://schemas.openxmlformats.org/markup-compatibility/2006">
          <mc:Choice Requires="x14">
            <control shapeId="2105" r:id="rId29" name="Check Box 57">
              <controlPr defaultSize="0" autoFill="0" autoLine="0" autoPict="0">
                <anchor moveWithCells="1">
                  <from>
                    <xdr:col>5</xdr:col>
                    <xdr:colOff>274320</xdr:colOff>
                    <xdr:row>41</xdr:row>
                    <xdr:rowOff>678180</xdr:rowOff>
                  </from>
                  <to>
                    <xdr:col>5</xdr:col>
                    <xdr:colOff>1295400</xdr:colOff>
                    <xdr:row>41</xdr:row>
                    <xdr:rowOff>922020</xdr:rowOff>
                  </to>
                </anchor>
              </controlPr>
            </control>
          </mc:Choice>
        </mc:AlternateContent>
        <mc:AlternateContent xmlns:mc="http://schemas.openxmlformats.org/markup-compatibility/2006">
          <mc:Choice Requires="x14">
            <control shapeId="2106" r:id="rId30" name="Check Box 58">
              <controlPr defaultSize="0" autoFill="0" autoLine="0" autoPict="0">
                <anchor moveWithCells="1">
                  <from>
                    <xdr:col>5</xdr:col>
                    <xdr:colOff>1714500</xdr:colOff>
                    <xdr:row>41</xdr:row>
                    <xdr:rowOff>678180</xdr:rowOff>
                  </from>
                  <to>
                    <xdr:col>5</xdr:col>
                    <xdr:colOff>2735580</xdr:colOff>
                    <xdr:row>41</xdr:row>
                    <xdr:rowOff>922020</xdr:rowOff>
                  </to>
                </anchor>
              </controlPr>
            </control>
          </mc:Choice>
        </mc:AlternateContent>
        <mc:AlternateContent xmlns:mc="http://schemas.openxmlformats.org/markup-compatibility/2006">
          <mc:Choice Requires="x14">
            <control shapeId="2107" r:id="rId31" name="Check Box 59">
              <controlPr defaultSize="0" autoFill="0" autoLine="0" autoPict="0">
                <anchor moveWithCells="1">
                  <from>
                    <xdr:col>5</xdr:col>
                    <xdr:colOff>3162300</xdr:colOff>
                    <xdr:row>41</xdr:row>
                    <xdr:rowOff>678180</xdr:rowOff>
                  </from>
                  <to>
                    <xdr:col>5</xdr:col>
                    <xdr:colOff>4175760</xdr:colOff>
                    <xdr:row>41</xdr:row>
                    <xdr:rowOff>922020</xdr:rowOff>
                  </to>
                </anchor>
              </controlPr>
            </control>
          </mc:Choice>
        </mc:AlternateContent>
        <mc:AlternateContent xmlns:mc="http://schemas.openxmlformats.org/markup-compatibility/2006">
          <mc:Choice Requires="x14">
            <control shapeId="2119" r:id="rId32" name="Check Box 71">
              <controlPr defaultSize="0" autoFill="0" autoLine="0" autoPict="0">
                <anchor moveWithCells="1">
                  <from>
                    <xdr:col>5</xdr:col>
                    <xdr:colOff>76200</xdr:colOff>
                    <xdr:row>39</xdr:row>
                    <xdr:rowOff>30480</xdr:rowOff>
                  </from>
                  <to>
                    <xdr:col>5</xdr:col>
                    <xdr:colOff>3832860</xdr:colOff>
                    <xdr:row>39</xdr:row>
                    <xdr:rowOff>274320</xdr:rowOff>
                  </to>
                </anchor>
              </controlPr>
            </control>
          </mc:Choice>
        </mc:AlternateContent>
        <mc:AlternateContent xmlns:mc="http://schemas.openxmlformats.org/markup-compatibility/2006">
          <mc:Choice Requires="x14">
            <control shapeId="2120" r:id="rId33" name="Check Box 72">
              <controlPr defaultSize="0" autoFill="0" autoLine="0" autoPict="0">
                <anchor moveWithCells="1">
                  <from>
                    <xdr:col>5</xdr:col>
                    <xdr:colOff>76200</xdr:colOff>
                    <xdr:row>39</xdr:row>
                    <xdr:rowOff>556260</xdr:rowOff>
                  </from>
                  <to>
                    <xdr:col>5</xdr:col>
                    <xdr:colOff>3528060</xdr:colOff>
                    <xdr:row>39</xdr:row>
                    <xdr:rowOff>800100</xdr:rowOff>
                  </to>
                </anchor>
              </controlPr>
            </control>
          </mc:Choice>
        </mc:AlternateContent>
        <mc:AlternateContent xmlns:mc="http://schemas.openxmlformats.org/markup-compatibility/2006">
          <mc:Choice Requires="x14">
            <control shapeId="2121" r:id="rId34" name="Check Box 73">
              <controlPr defaultSize="0" autoFill="0" autoLine="0" autoPict="0">
                <anchor moveWithCells="1">
                  <from>
                    <xdr:col>5</xdr:col>
                    <xdr:colOff>76200</xdr:colOff>
                    <xdr:row>39</xdr:row>
                    <xdr:rowOff>1066800</xdr:rowOff>
                  </from>
                  <to>
                    <xdr:col>5</xdr:col>
                    <xdr:colOff>3779520</xdr:colOff>
                    <xdr:row>39</xdr:row>
                    <xdr:rowOff>1318260</xdr:rowOff>
                  </to>
                </anchor>
              </controlPr>
            </control>
          </mc:Choice>
        </mc:AlternateContent>
        <mc:AlternateContent xmlns:mc="http://schemas.openxmlformats.org/markup-compatibility/2006">
          <mc:Choice Requires="x14">
            <control shapeId="2122" r:id="rId35" name="Check Box 74">
              <controlPr defaultSize="0" autoFill="0" autoLine="0" autoPict="0">
                <anchor moveWithCells="1">
                  <from>
                    <xdr:col>5</xdr:col>
                    <xdr:colOff>76200</xdr:colOff>
                    <xdr:row>39</xdr:row>
                    <xdr:rowOff>1584960</xdr:rowOff>
                  </from>
                  <to>
                    <xdr:col>5</xdr:col>
                    <xdr:colOff>4152900</xdr:colOff>
                    <xdr:row>39</xdr:row>
                    <xdr:rowOff>1828800</xdr:rowOff>
                  </to>
                </anchor>
              </controlPr>
            </control>
          </mc:Choice>
        </mc:AlternateContent>
        <mc:AlternateContent xmlns:mc="http://schemas.openxmlformats.org/markup-compatibility/2006">
          <mc:Choice Requires="x14">
            <control shapeId="2123" r:id="rId36" name="Check Box 75">
              <controlPr defaultSize="0" autoFill="0" autoLine="0" autoPict="0">
                <anchor moveWithCells="1">
                  <from>
                    <xdr:col>5</xdr:col>
                    <xdr:colOff>76200</xdr:colOff>
                    <xdr:row>39</xdr:row>
                    <xdr:rowOff>289560</xdr:rowOff>
                  </from>
                  <to>
                    <xdr:col>5</xdr:col>
                    <xdr:colOff>3550920</xdr:colOff>
                    <xdr:row>39</xdr:row>
                    <xdr:rowOff>533400</xdr:rowOff>
                  </to>
                </anchor>
              </controlPr>
            </control>
          </mc:Choice>
        </mc:AlternateContent>
        <mc:AlternateContent xmlns:mc="http://schemas.openxmlformats.org/markup-compatibility/2006">
          <mc:Choice Requires="x14">
            <control shapeId="2124" r:id="rId37" name="Check Box 76">
              <controlPr defaultSize="0" autoFill="0" autoLine="0" autoPict="0">
                <anchor moveWithCells="1">
                  <from>
                    <xdr:col>5</xdr:col>
                    <xdr:colOff>76200</xdr:colOff>
                    <xdr:row>39</xdr:row>
                    <xdr:rowOff>807720</xdr:rowOff>
                  </from>
                  <to>
                    <xdr:col>5</xdr:col>
                    <xdr:colOff>3741420</xdr:colOff>
                    <xdr:row>39</xdr:row>
                    <xdr:rowOff>1059180</xdr:rowOff>
                  </to>
                </anchor>
              </controlPr>
            </control>
          </mc:Choice>
        </mc:AlternateContent>
        <mc:AlternateContent xmlns:mc="http://schemas.openxmlformats.org/markup-compatibility/2006">
          <mc:Choice Requires="x14">
            <control shapeId="2125" r:id="rId38" name="Check Box 77">
              <controlPr defaultSize="0" autoFill="0" autoLine="0" autoPict="0">
                <anchor moveWithCells="1">
                  <from>
                    <xdr:col>5</xdr:col>
                    <xdr:colOff>76200</xdr:colOff>
                    <xdr:row>39</xdr:row>
                    <xdr:rowOff>1325880</xdr:rowOff>
                  </from>
                  <to>
                    <xdr:col>5</xdr:col>
                    <xdr:colOff>3779520</xdr:colOff>
                    <xdr:row>39</xdr:row>
                    <xdr:rowOff>1569720</xdr:rowOff>
                  </to>
                </anchor>
              </controlPr>
            </control>
          </mc:Choice>
        </mc:AlternateContent>
        <mc:AlternateContent xmlns:mc="http://schemas.openxmlformats.org/markup-compatibility/2006">
          <mc:Choice Requires="x14">
            <control shapeId="2137" r:id="rId39" name="Check Box 89">
              <controlPr defaultSize="0" autoFill="0" autoLine="0" autoPict="0">
                <anchor moveWithCells="1">
                  <from>
                    <xdr:col>5</xdr:col>
                    <xdr:colOff>38100</xdr:colOff>
                    <xdr:row>44</xdr:row>
                    <xdr:rowOff>30480</xdr:rowOff>
                  </from>
                  <to>
                    <xdr:col>5</xdr:col>
                    <xdr:colOff>3794760</xdr:colOff>
                    <xdr:row>44</xdr:row>
                    <xdr:rowOff>274320</xdr:rowOff>
                  </to>
                </anchor>
              </controlPr>
            </control>
          </mc:Choice>
        </mc:AlternateContent>
        <mc:AlternateContent xmlns:mc="http://schemas.openxmlformats.org/markup-compatibility/2006">
          <mc:Choice Requires="x14">
            <control shapeId="2138" r:id="rId40" name="Check Box 90">
              <controlPr defaultSize="0" autoFill="0" autoLine="0" autoPict="0">
                <anchor moveWithCells="1">
                  <from>
                    <xdr:col>5</xdr:col>
                    <xdr:colOff>38100</xdr:colOff>
                    <xdr:row>44</xdr:row>
                    <xdr:rowOff>502920</xdr:rowOff>
                  </from>
                  <to>
                    <xdr:col>5</xdr:col>
                    <xdr:colOff>4290060</xdr:colOff>
                    <xdr:row>44</xdr:row>
                    <xdr:rowOff>754380</xdr:rowOff>
                  </to>
                </anchor>
              </controlPr>
            </control>
          </mc:Choice>
        </mc:AlternateContent>
        <mc:AlternateContent xmlns:mc="http://schemas.openxmlformats.org/markup-compatibility/2006">
          <mc:Choice Requires="x14">
            <control shapeId="2139" r:id="rId41" name="Check Box 91">
              <controlPr defaultSize="0" autoFill="0" autoLine="0" autoPict="0">
                <anchor moveWithCells="1">
                  <from>
                    <xdr:col>5</xdr:col>
                    <xdr:colOff>38100</xdr:colOff>
                    <xdr:row>44</xdr:row>
                    <xdr:rowOff>982980</xdr:rowOff>
                  </from>
                  <to>
                    <xdr:col>5</xdr:col>
                    <xdr:colOff>4305300</xdr:colOff>
                    <xdr:row>44</xdr:row>
                    <xdr:rowOff>1242060</xdr:rowOff>
                  </to>
                </anchor>
              </controlPr>
            </control>
          </mc:Choice>
        </mc:AlternateContent>
        <mc:AlternateContent xmlns:mc="http://schemas.openxmlformats.org/markup-compatibility/2006">
          <mc:Choice Requires="x14">
            <control shapeId="2140" r:id="rId42" name="Check Box 92">
              <controlPr defaultSize="0" autoFill="0" autoLine="0" autoPict="0">
                <anchor moveWithCells="1">
                  <from>
                    <xdr:col>5</xdr:col>
                    <xdr:colOff>2461260</xdr:colOff>
                    <xdr:row>44</xdr:row>
                    <xdr:rowOff>22860</xdr:rowOff>
                  </from>
                  <to>
                    <xdr:col>6</xdr:col>
                    <xdr:colOff>0</xdr:colOff>
                    <xdr:row>44</xdr:row>
                    <xdr:rowOff>266700</xdr:rowOff>
                  </to>
                </anchor>
              </controlPr>
            </control>
          </mc:Choice>
        </mc:AlternateContent>
        <mc:AlternateContent xmlns:mc="http://schemas.openxmlformats.org/markup-compatibility/2006">
          <mc:Choice Requires="x14">
            <control shapeId="2141" r:id="rId43" name="Check Box 93">
              <controlPr defaultSize="0" autoFill="0" autoLine="0" autoPict="0">
                <anchor moveWithCells="1">
                  <from>
                    <xdr:col>5</xdr:col>
                    <xdr:colOff>38100</xdr:colOff>
                    <xdr:row>44</xdr:row>
                    <xdr:rowOff>266700</xdr:rowOff>
                  </from>
                  <to>
                    <xdr:col>5</xdr:col>
                    <xdr:colOff>3512820</xdr:colOff>
                    <xdr:row>44</xdr:row>
                    <xdr:rowOff>518160</xdr:rowOff>
                  </to>
                </anchor>
              </controlPr>
            </control>
          </mc:Choice>
        </mc:AlternateContent>
        <mc:AlternateContent xmlns:mc="http://schemas.openxmlformats.org/markup-compatibility/2006">
          <mc:Choice Requires="x14">
            <control shapeId="2142" r:id="rId44" name="Check Box 94">
              <controlPr defaultSize="0" autoFill="0" autoLine="0" autoPict="0">
                <anchor moveWithCells="1">
                  <from>
                    <xdr:col>5</xdr:col>
                    <xdr:colOff>38100</xdr:colOff>
                    <xdr:row>44</xdr:row>
                    <xdr:rowOff>731520</xdr:rowOff>
                  </from>
                  <to>
                    <xdr:col>5</xdr:col>
                    <xdr:colOff>3924300</xdr:colOff>
                    <xdr:row>44</xdr:row>
                    <xdr:rowOff>982980</xdr:rowOff>
                  </to>
                </anchor>
              </controlPr>
            </control>
          </mc:Choice>
        </mc:AlternateContent>
        <mc:AlternateContent xmlns:mc="http://schemas.openxmlformats.org/markup-compatibility/2006">
          <mc:Choice Requires="x14">
            <control shapeId="2143" r:id="rId45" name="Check Box 95">
              <controlPr defaultSize="0" autoFill="0" autoLine="0" autoPict="0">
                <anchor moveWithCells="1">
                  <from>
                    <xdr:col>5</xdr:col>
                    <xdr:colOff>38100</xdr:colOff>
                    <xdr:row>44</xdr:row>
                    <xdr:rowOff>1211580</xdr:rowOff>
                  </from>
                  <to>
                    <xdr:col>5</xdr:col>
                    <xdr:colOff>4366260</xdr:colOff>
                    <xdr:row>45</xdr:row>
                    <xdr:rowOff>0</xdr:rowOff>
                  </to>
                </anchor>
              </controlPr>
            </control>
          </mc:Choice>
        </mc:AlternateContent>
        <mc:AlternateContent xmlns:mc="http://schemas.openxmlformats.org/markup-compatibility/2006">
          <mc:Choice Requires="x14">
            <control shapeId="2144" r:id="rId46" name="Check Box 96">
              <controlPr defaultSize="0" autoFill="0" autoLine="0" autoPict="0">
                <anchor moveWithCells="1">
                  <from>
                    <xdr:col>5</xdr:col>
                    <xdr:colOff>2461260</xdr:colOff>
                    <xdr:row>44</xdr:row>
                    <xdr:rowOff>518160</xdr:rowOff>
                  </from>
                  <to>
                    <xdr:col>5</xdr:col>
                    <xdr:colOff>4381500</xdr:colOff>
                    <xdr:row>44</xdr:row>
                    <xdr:rowOff>762000</xdr:rowOff>
                  </to>
                </anchor>
              </controlPr>
            </control>
          </mc:Choice>
        </mc:AlternateContent>
        <mc:AlternateContent xmlns:mc="http://schemas.openxmlformats.org/markup-compatibility/2006">
          <mc:Choice Requires="x14">
            <control shapeId="2145" r:id="rId47" name="Check Box 97">
              <controlPr defaultSize="0" autoFill="0" autoLine="0" autoPict="0">
                <anchor moveWithCells="1">
                  <from>
                    <xdr:col>5</xdr:col>
                    <xdr:colOff>2461260</xdr:colOff>
                    <xdr:row>44</xdr:row>
                    <xdr:rowOff>982980</xdr:rowOff>
                  </from>
                  <to>
                    <xdr:col>6</xdr:col>
                    <xdr:colOff>0</xdr:colOff>
                    <xdr:row>44</xdr:row>
                    <xdr:rowOff>1226820</xdr:rowOff>
                  </to>
                </anchor>
              </controlPr>
            </control>
          </mc:Choice>
        </mc:AlternateContent>
        <mc:AlternateContent xmlns:mc="http://schemas.openxmlformats.org/markup-compatibility/2006">
          <mc:Choice Requires="x14">
            <control shapeId="2146" r:id="rId48" name="Check Box 98">
              <controlPr defaultSize="0" autoFill="0" autoLine="0" autoPict="0">
                <anchor moveWithCells="1">
                  <from>
                    <xdr:col>5</xdr:col>
                    <xdr:colOff>2461260</xdr:colOff>
                    <xdr:row>44</xdr:row>
                    <xdr:rowOff>274320</xdr:rowOff>
                  </from>
                  <to>
                    <xdr:col>5</xdr:col>
                    <xdr:colOff>4343400</xdr:colOff>
                    <xdr:row>44</xdr:row>
                    <xdr:rowOff>525780</xdr:rowOff>
                  </to>
                </anchor>
              </controlPr>
            </control>
          </mc:Choice>
        </mc:AlternateContent>
        <mc:AlternateContent xmlns:mc="http://schemas.openxmlformats.org/markup-compatibility/2006">
          <mc:Choice Requires="x14">
            <control shapeId="2147" r:id="rId49" name="Check Box 99">
              <controlPr defaultSize="0" autoFill="0" autoLine="0" autoPict="0">
                <anchor moveWithCells="1">
                  <from>
                    <xdr:col>5</xdr:col>
                    <xdr:colOff>2461260</xdr:colOff>
                    <xdr:row>44</xdr:row>
                    <xdr:rowOff>746760</xdr:rowOff>
                  </from>
                  <to>
                    <xdr:col>5</xdr:col>
                    <xdr:colOff>4343400</xdr:colOff>
                    <xdr:row>44</xdr:row>
                    <xdr:rowOff>990600</xdr:rowOff>
                  </to>
                </anchor>
              </controlPr>
            </control>
          </mc:Choice>
        </mc:AlternateContent>
        <mc:AlternateContent xmlns:mc="http://schemas.openxmlformats.org/markup-compatibility/2006">
          <mc:Choice Requires="x14">
            <control shapeId="2148" r:id="rId50" name="Check Box 100">
              <controlPr defaultSize="0" autoFill="0" autoLine="0" autoPict="0">
                <anchor moveWithCells="1">
                  <from>
                    <xdr:col>5</xdr:col>
                    <xdr:colOff>2461260</xdr:colOff>
                    <xdr:row>44</xdr:row>
                    <xdr:rowOff>1226820</xdr:rowOff>
                  </from>
                  <to>
                    <xdr:col>6</xdr:col>
                    <xdr:colOff>0</xdr:colOff>
                    <xdr:row>45</xdr:row>
                    <xdr:rowOff>7620</xdr:rowOff>
                  </to>
                </anchor>
              </controlPr>
            </control>
          </mc:Choice>
        </mc:AlternateContent>
        <mc:AlternateContent xmlns:mc="http://schemas.openxmlformats.org/markup-compatibility/2006">
          <mc:Choice Requires="x14">
            <control shapeId="2157" r:id="rId51" name="Check Box 109">
              <controlPr defaultSize="0" autoFill="0" autoLine="0" autoPict="0">
                <anchor moveWithCells="1">
                  <from>
                    <xdr:col>5</xdr:col>
                    <xdr:colOff>76200</xdr:colOff>
                    <xdr:row>59</xdr:row>
                    <xdr:rowOff>22860</xdr:rowOff>
                  </from>
                  <to>
                    <xdr:col>5</xdr:col>
                    <xdr:colOff>3832860</xdr:colOff>
                    <xdr:row>59</xdr:row>
                    <xdr:rowOff>266700</xdr:rowOff>
                  </to>
                </anchor>
              </controlPr>
            </control>
          </mc:Choice>
        </mc:AlternateContent>
        <mc:AlternateContent xmlns:mc="http://schemas.openxmlformats.org/markup-compatibility/2006">
          <mc:Choice Requires="x14">
            <control shapeId="2158" r:id="rId52" name="Check Box 110">
              <controlPr defaultSize="0" autoFill="0" autoLine="0" autoPict="0">
                <anchor moveWithCells="1">
                  <from>
                    <xdr:col>5</xdr:col>
                    <xdr:colOff>76200</xdr:colOff>
                    <xdr:row>59</xdr:row>
                    <xdr:rowOff>495300</xdr:rowOff>
                  </from>
                  <to>
                    <xdr:col>5</xdr:col>
                    <xdr:colOff>3528060</xdr:colOff>
                    <xdr:row>59</xdr:row>
                    <xdr:rowOff>746760</xdr:rowOff>
                  </to>
                </anchor>
              </controlPr>
            </control>
          </mc:Choice>
        </mc:AlternateContent>
        <mc:AlternateContent xmlns:mc="http://schemas.openxmlformats.org/markup-compatibility/2006">
          <mc:Choice Requires="x14">
            <control shapeId="2159" r:id="rId53" name="Check Box 111">
              <controlPr defaultSize="0" autoFill="0" autoLine="0" autoPict="0">
                <anchor moveWithCells="1">
                  <from>
                    <xdr:col>5</xdr:col>
                    <xdr:colOff>76200</xdr:colOff>
                    <xdr:row>59</xdr:row>
                    <xdr:rowOff>960120</xdr:rowOff>
                  </from>
                  <to>
                    <xdr:col>5</xdr:col>
                    <xdr:colOff>3779520</xdr:colOff>
                    <xdr:row>59</xdr:row>
                    <xdr:rowOff>1211580</xdr:rowOff>
                  </to>
                </anchor>
              </controlPr>
            </control>
          </mc:Choice>
        </mc:AlternateContent>
        <mc:AlternateContent xmlns:mc="http://schemas.openxmlformats.org/markup-compatibility/2006">
          <mc:Choice Requires="x14">
            <control shapeId="2160" r:id="rId54" name="Check Box 112">
              <controlPr defaultSize="0" autoFill="0" autoLine="0" autoPict="0">
                <anchor moveWithCells="1">
                  <from>
                    <xdr:col>5</xdr:col>
                    <xdr:colOff>76200</xdr:colOff>
                    <xdr:row>59</xdr:row>
                    <xdr:rowOff>1432560</xdr:rowOff>
                  </from>
                  <to>
                    <xdr:col>5</xdr:col>
                    <xdr:colOff>4152900</xdr:colOff>
                    <xdr:row>60</xdr:row>
                    <xdr:rowOff>0</xdr:rowOff>
                  </to>
                </anchor>
              </controlPr>
            </control>
          </mc:Choice>
        </mc:AlternateContent>
        <mc:AlternateContent xmlns:mc="http://schemas.openxmlformats.org/markup-compatibility/2006">
          <mc:Choice Requires="x14">
            <control shapeId="2161" r:id="rId55" name="Check Box 113">
              <controlPr defaultSize="0" autoFill="0" autoLine="0" autoPict="0">
                <anchor moveWithCells="1">
                  <from>
                    <xdr:col>5</xdr:col>
                    <xdr:colOff>76200</xdr:colOff>
                    <xdr:row>59</xdr:row>
                    <xdr:rowOff>259080</xdr:rowOff>
                  </from>
                  <to>
                    <xdr:col>5</xdr:col>
                    <xdr:colOff>3550920</xdr:colOff>
                    <xdr:row>59</xdr:row>
                    <xdr:rowOff>502920</xdr:rowOff>
                  </to>
                </anchor>
              </controlPr>
            </control>
          </mc:Choice>
        </mc:AlternateContent>
        <mc:AlternateContent xmlns:mc="http://schemas.openxmlformats.org/markup-compatibility/2006">
          <mc:Choice Requires="x14">
            <control shapeId="2162" r:id="rId56" name="Check Box 114">
              <controlPr defaultSize="0" autoFill="0" autoLine="0" autoPict="0">
                <anchor moveWithCells="1">
                  <from>
                    <xdr:col>5</xdr:col>
                    <xdr:colOff>76200</xdr:colOff>
                    <xdr:row>59</xdr:row>
                    <xdr:rowOff>723900</xdr:rowOff>
                  </from>
                  <to>
                    <xdr:col>5</xdr:col>
                    <xdr:colOff>3741420</xdr:colOff>
                    <xdr:row>59</xdr:row>
                    <xdr:rowOff>975360</xdr:rowOff>
                  </to>
                </anchor>
              </controlPr>
            </control>
          </mc:Choice>
        </mc:AlternateContent>
        <mc:AlternateContent xmlns:mc="http://schemas.openxmlformats.org/markup-compatibility/2006">
          <mc:Choice Requires="x14">
            <control shapeId="2166" r:id="rId57" name="Check Box 118">
              <controlPr defaultSize="0" autoFill="0" autoLine="0" autoPict="0">
                <anchor moveWithCells="1">
                  <from>
                    <xdr:col>5</xdr:col>
                    <xdr:colOff>68580</xdr:colOff>
                    <xdr:row>56</xdr:row>
                    <xdr:rowOff>0</xdr:rowOff>
                  </from>
                  <to>
                    <xdr:col>5</xdr:col>
                    <xdr:colOff>3817620</xdr:colOff>
                    <xdr:row>56</xdr:row>
                    <xdr:rowOff>251460</xdr:rowOff>
                  </to>
                </anchor>
              </controlPr>
            </control>
          </mc:Choice>
        </mc:AlternateContent>
        <mc:AlternateContent xmlns:mc="http://schemas.openxmlformats.org/markup-compatibility/2006">
          <mc:Choice Requires="x14">
            <control shapeId="2167" r:id="rId58" name="Check Box 119">
              <controlPr defaultSize="0" autoFill="0" autoLine="0" autoPict="0">
                <anchor moveWithCells="1">
                  <from>
                    <xdr:col>5</xdr:col>
                    <xdr:colOff>68580</xdr:colOff>
                    <xdr:row>56</xdr:row>
                    <xdr:rowOff>464820</xdr:rowOff>
                  </from>
                  <to>
                    <xdr:col>5</xdr:col>
                    <xdr:colOff>3512820</xdr:colOff>
                    <xdr:row>56</xdr:row>
                    <xdr:rowOff>716280</xdr:rowOff>
                  </to>
                </anchor>
              </controlPr>
            </control>
          </mc:Choice>
        </mc:AlternateContent>
        <mc:AlternateContent xmlns:mc="http://schemas.openxmlformats.org/markup-compatibility/2006">
          <mc:Choice Requires="x14">
            <control shapeId="2168" r:id="rId59" name="Check Box 120">
              <controlPr defaultSize="0" autoFill="0" autoLine="0" autoPict="0">
                <anchor moveWithCells="1">
                  <from>
                    <xdr:col>5</xdr:col>
                    <xdr:colOff>68580</xdr:colOff>
                    <xdr:row>56</xdr:row>
                    <xdr:rowOff>937260</xdr:rowOff>
                  </from>
                  <to>
                    <xdr:col>5</xdr:col>
                    <xdr:colOff>3771900</xdr:colOff>
                    <xdr:row>56</xdr:row>
                    <xdr:rowOff>1181100</xdr:rowOff>
                  </to>
                </anchor>
              </controlPr>
            </control>
          </mc:Choice>
        </mc:AlternateContent>
        <mc:AlternateContent xmlns:mc="http://schemas.openxmlformats.org/markup-compatibility/2006">
          <mc:Choice Requires="x14">
            <control shapeId="2169" r:id="rId60" name="Check Box 121">
              <controlPr defaultSize="0" autoFill="0" autoLine="0" autoPict="0">
                <anchor moveWithCells="1">
                  <from>
                    <xdr:col>5</xdr:col>
                    <xdr:colOff>68580</xdr:colOff>
                    <xdr:row>56</xdr:row>
                    <xdr:rowOff>1409700</xdr:rowOff>
                  </from>
                  <to>
                    <xdr:col>5</xdr:col>
                    <xdr:colOff>4145280</xdr:colOff>
                    <xdr:row>56</xdr:row>
                    <xdr:rowOff>1661160</xdr:rowOff>
                  </to>
                </anchor>
              </controlPr>
            </control>
          </mc:Choice>
        </mc:AlternateContent>
        <mc:AlternateContent xmlns:mc="http://schemas.openxmlformats.org/markup-compatibility/2006">
          <mc:Choice Requires="x14">
            <control shapeId="2170" r:id="rId61" name="Check Box 122">
              <controlPr defaultSize="0" autoFill="0" autoLine="0" autoPict="0">
                <anchor moveWithCells="1">
                  <from>
                    <xdr:col>5</xdr:col>
                    <xdr:colOff>68580</xdr:colOff>
                    <xdr:row>56</xdr:row>
                    <xdr:rowOff>236220</xdr:rowOff>
                  </from>
                  <to>
                    <xdr:col>5</xdr:col>
                    <xdr:colOff>3543300</xdr:colOff>
                    <xdr:row>56</xdr:row>
                    <xdr:rowOff>487680</xdr:rowOff>
                  </to>
                </anchor>
              </controlPr>
            </control>
          </mc:Choice>
        </mc:AlternateContent>
        <mc:AlternateContent xmlns:mc="http://schemas.openxmlformats.org/markup-compatibility/2006">
          <mc:Choice Requires="x14">
            <control shapeId="2171" r:id="rId62" name="Check Box 123">
              <controlPr defaultSize="0" autoFill="0" autoLine="0" autoPict="0">
                <anchor moveWithCells="1">
                  <from>
                    <xdr:col>5</xdr:col>
                    <xdr:colOff>68580</xdr:colOff>
                    <xdr:row>56</xdr:row>
                    <xdr:rowOff>708660</xdr:rowOff>
                  </from>
                  <to>
                    <xdr:col>5</xdr:col>
                    <xdr:colOff>3733800</xdr:colOff>
                    <xdr:row>56</xdr:row>
                    <xdr:rowOff>952500</xdr:rowOff>
                  </to>
                </anchor>
              </controlPr>
            </control>
          </mc:Choice>
        </mc:AlternateContent>
        <mc:AlternateContent xmlns:mc="http://schemas.openxmlformats.org/markup-compatibility/2006">
          <mc:Choice Requires="x14">
            <control shapeId="2172" r:id="rId63" name="Check Box 124">
              <controlPr defaultSize="0" autoFill="0" autoLine="0" autoPict="0">
                <anchor moveWithCells="1">
                  <from>
                    <xdr:col>5</xdr:col>
                    <xdr:colOff>68580</xdr:colOff>
                    <xdr:row>56</xdr:row>
                    <xdr:rowOff>1173480</xdr:rowOff>
                  </from>
                  <to>
                    <xdr:col>5</xdr:col>
                    <xdr:colOff>3771900</xdr:colOff>
                    <xdr:row>56</xdr:row>
                    <xdr:rowOff>1417320</xdr:rowOff>
                  </to>
                </anchor>
              </controlPr>
            </control>
          </mc:Choice>
        </mc:AlternateContent>
        <mc:AlternateContent xmlns:mc="http://schemas.openxmlformats.org/markup-compatibility/2006">
          <mc:Choice Requires="x14">
            <control shapeId="2173" r:id="rId64" name="Check Box 125">
              <controlPr defaultSize="0" autoFill="0" autoLine="0" autoPict="0">
                <anchor moveWithCells="1">
                  <from>
                    <xdr:col>5</xdr:col>
                    <xdr:colOff>68580</xdr:colOff>
                    <xdr:row>56</xdr:row>
                    <xdr:rowOff>1638300</xdr:rowOff>
                  </from>
                  <to>
                    <xdr:col>5</xdr:col>
                    <xdr:colOff>4145280</xdr:colOff>
                    <xdr:row>57</xdr:row>
                    <xdr:rowOff>0</xdr:rowOff>
                  </to>
                </anchor>
              </controlPr>
            </control>
          </mc:Choice>
        </mc:AlternateContent>
        <mc:AlternateContent xmlns:mc="http://schemas.openxmlformats.org/markup-compatibility/2006">
          <mc:Choice Requires="x14">
            <control shapeId="2174" r:id="rId65" name="Check Box 126">
              <controlPr defaultSize="0" autoFill="0" autoLine="0" autoPict="0">
                <anchor moveWithCells="1">
                  <from>
                    <xdr:col>5</xdr:col>
                    <xdr:colOff>76200</xdr:colOff>
                    <xdr:row>59</xdr:row>
                    <xdr:rowOff>1188720</xdr:rowOff>
                  </from>
                  <to>
                    <xdr:col>5</xdr:col>
                    <xdr:colOff>3779520</xdr:colOff>
                    <xdr:row>59</xdr:row>
                    <xdr:rowOff>1440180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E116-E26C-4808-9965-98C2AD023C1D}">
  <sheetPr codeName="Sheet5">
    <pageSetUpPr fitToPage="1"/>
  </sheetPr>
  <dimension ref="A1:BA44"/>
  <sheetViews>
    <sheetView showGridLines="0" view="pageBreakPreview" zoomScaleNormal="100" zoomScaleSheetLayoutView="100" workbookViewId="0">
      <selection activeCell="K9" sqref="K9:T10"/>
    </sheetView>
  </sheetViews>
  <sheetFormatPr defaultColWidth="2.09765625" defaultRowHeight="18"/>
  <cols>
    <col min="1" max="3" width="2.59765625" style="44" customWidth="1"/>
    <col min="4" max="41" width="2.59765625" style="3" customWidth="1"/>
    <col min="42" max="42" width="2.59765625" style="44" customWidth="1"/>
    <col min="43" max="43" width="2.59765625" style="3" customWidth="1"/>
    <col min="44" max="44" width="2.09765625" style="3" customWidth="1"/>
    <col min="45" max="45" width="2.09765625" style="3"/>
    <col min="46" max="46" width="18.59765625" style="3" customWidth="1"/>
    <col min="47" max="47" width="9.19921875" style="3" customWidth="1"/>
    <col min="48" max="48" width="14" style="3" customWidth="1"/>
    <col min="49" max="49" width="10.5" style="3" customWidth="1"/>
    <col min="50" max="50" width="2.09765625" style="3"/>
    <col min="51" max="51" width="6.5" style="3" bestFit="1" customWidth="1"/>
    <col min="52" max="60" width="2.09765625" style="3"/>
    <col min="61" max="61" width="2.09765625" style="3" customWidth="1"/>
    <col min="62" max="16384" width="2.09765625" style="3"/>
  </cols>
  <sheetData>
    <row r="1" spans="1:52" s="44" customFormat="1" ht="15" customHeight="1">
      <c r="A1" s="3"/>
      <c r="B1" s="456" t="s">
        <v>361</v>
      </c>
      <c r="C1" s="456"/>
      <c r="D1" s="456"/>
      <c r="E1" s="456"/>
      <c r="F1" s="456"/>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S1" s="60"/>
      <c r="AT1" s="58"/>
      <c r="AU1" s="58"/>
      <c r="AV1" s="58"/>
      <c r="AW1" s="58"/>
      <c r="AX1" s="58"/>
      <c r="AY1" s="58"/>
      <c r="AZ1" s="60"/>
    </row>
    <row r="2" spans="1:52" ht="28.8">
      <c r="A2" s="606" t="s">
        <v>142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S2" s="60"/>
      <c r="AT2" s="58"/>
      <c r="AU2" s="58"/>
      <c r="AV2" s="58"/>
      <c r="AW2" s="58"/>
      <c r="AX2" s="58"/>
      <c r="AY2" s="58"/>
      <c r="AZ2" s="60"/>
    </row>
    <row r="3" spans="1:52" ht="28.8">
      <c r="A3" s="607" t="s">
        <v>362</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row>
    <row r="4" spans="1:52" ht="13.5" customHeight="1">
      <c r="A4" s="52"/>
      <c r="B4" s="52"/>
      <c r="D4" s="608" t="s">
        <v>363</v>
      </c>
      <c r="E4" s="608"/>
      <c r="F4" s="608"/>
      <c r="G4" s="608"/>
      <c r="H4" s="608"/>
      <c r="I4" s="608"/>
      <c r="J4" s="609" t="str">
        <f>IF('様式第6.実績報告書'!$T$6 ="","",'様式第6.実績報告書'!$T$6)</f>
        <v/>
      </c>
      <c r="K4" s="609"/>
      <c r="L4" s="609"/>
      <c r="M4" s="609"/>
      <c r="N4" s="609"/>
      <c r="O4" s="609"/>
      <c r="P4" s="4"/>
      <c r="Q4" s="4"/>
      <c r="R4" s="4"/>
      <c r="S4" s="4"/>
      <c r="T4" s="4"/>
      <c r="U4" s="4"/>
      <c r="V4" s="4"/>
      <c r="W4" s="4"/>
      <c r="X4" s="4"/>
      <c r="Y4" s="4"/>
      <c r="Z4" s="4"/>
      <c r="AA4" s="4"/>
      <c r="AB4" s="4"/>
      <c r="AC4" s="4"/>
      <c r="AD4" s="4"/>
      <c r="AE4" s="4"/>
      <c r="AF4" s="4"/>
      <c r="AG4" s="610" t="s">
        <v>364</v>
      </c>
      <c r="AH4" s="611"/>
      <c r="AI4" s="611"/>
      <c r="AJ4" s="614" t="s">
        <v>365</v>
      </c>
      <c r="AK4" s="614"/>
      <c r="AL4" s="615" t="s">
        <v>366</v>
      </c>
      <c r="AM4" s="615"/>
      <c r="AN4" s="616" t="s">
        <v>367</v>
      </c>
      <c r="AO4" s="617"/>
      <c r="AP4" s="53"/>
      <c r="AQ4" s="4"/>
      <c r="AR4" s="4"/>
    </row>
    <row r="5" spans="1:52" ht="13.5" customHeight="1">
      <c r="A5" s="45"/>
      <c r="D5" s="608"/>
      <c r="E5" s="608"/>
      <c r="F5" s="608"/>
      <c r="G5" s="608"/>
      <c r="H5" s="608"/>
      <c r="I5" s="608"/>
      <c r="J5" s="609"/>
      <c r="K5" s="609"/>
      <c r="L5" s="609"/>
      <c r="M5" s="609"/>
      <c r="N5" s="609"/>
      <c r="O5" s="609"/>
      <c r="P5" s="5"/>
      <c r="Q5" s="5"/>
      <c r="R5" s="5"/>
      <c r="S5" s="5"/>
      <c r="T5" s="5"/>
      <c r="U5" s="5"/>
      <c r="V5" s="5"/>
      <c r="W5" s="5"/>
      <c r="X5" s="5"/>
      <c r="Y5" s="5"/>
      <c r="Z5" s="5"/>
      <c r="AA5" s="5"/>
      <c r="AB5" s="5"/>
      <c r="AC5" s="5"/>
      <c r="AD5" s="5"/>
      <c r="AE5" s="5"/>
      <c r="AF5" s="5"/>
      <c r="AG5" s="612"/>
      <c r="AH5" s="613"/>
      <c r="AI5" s="613"/>
      <c r="AJ5" s="614"/>
      <c r="AK5" s="614"/>
      <c r="AL5" s="615"/>
      <c r="AM5" s="615"/>
      <c r="AN5" s="618"/>
      <c r="AO5" s="619"/>
      <c r="AP5" s="53"/>
      <c r="AQ5" s="6"/>
    </row>
    <row r="6" spans="1:52" s="44" customFormat="1" ht="13.5" customHeight="1">
      <c r="A6" s="45"/>
      <c r="C6" s="46"/>
      <c r="D6" s="45"/>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P6" s="47"/>
    </row>
    <row r="7" spans="1:52" s="44" customFormat="1" ht="18" customHeight="1">
      <c r="A7" s="45"/>
      <c r="C7" s="46" t="s">
        <v>368</v>
      </c>
      <c r="D7" s="45" t="s">
        <v>369</v>
      </c>
      <c r="E7" s="29"/>
      <c r="F7" s="29"/>
      <c r="G7" s="29"/>
      <c r="H7" s="29"/>
      <c r="I7" s="29"/>
      <c r="J7" s="48"/>
      <c r="K7" s="48"/>
      <c r="L7" s="48"/>
      <c r="M7" s="48"/>
      <c r="N7" s="48"/>
      <c r="O7" s="48"/>
      <c r="P7" s="48"/>
      <c r="Q7" s="48"/>
      <c r="R7" s="48"/>
      <c r="S7" s="48"/>
      <c r="T7" s="48"/>
      <c r="U7" s="48"/>
      <c r="V7" s="48"/>
      <c r="W7" s="30"/>
      <c r="X7" s="30"/>
      <c r="Y7" s="30"/>
      <c r="Z7" s="30"/>
      <c r="AA7" s="30"/>
      <c r="AB7" s="30"/>
      <c r="AC7" s="30"/>
      <c r="AD7" s="30"/>
      <c r="AE7" s="30"/>
      <c r="AF7" s="30"/>
      <c r="AG7" s="7"/>
      <c r="AH7" s="7"/>
      <c r="AI7" s="7"/>
      <c r="AJ7" s="7"/>
      <c r="AP7" s="47"/>
      <c r="AS7" s="49"/>
    </row>
    <row r="8" spans="1:52" s="44" customFormat="1" ht="40.049999999999997" customHeight="1">
      <c r="A8" s="45"/>
      <c r="C8" s="29"/>
      <c r="D8" s="487" t="s">
        <v>630</v>
      </c>
      <c r="E8" s="488"/>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row>
    <row r="9" spans="1:52" ht="20.100000000000001" customHeight="1">
      <c r="A9" s="45"/>
      <c r="C9" s="29"/>
      <c r="D9" s="620" t="s">
        <v>370</v>
      </c>
      <c r="E9" s="621"/>
      <c r="F9" s="621"/>
      <c r="G9" s="621"/>
      <c r="H9" s="621"/>
      <c r="I9" s="621"/>
      <c r="J9" s="621"/>
      <c r="K9" s="622"/>
      <c r="L9" s="623"/>
      <c r="M9" s="623"/>
      <c r="N9" s="623"/>
      <c r="O9" s="623"/>
      <c r="P9" s="623"/>
      <c r="Q9" s="623"/>
      <c r="R9" s="623"/>
      <c r="S9" s="623"/>
      <c r="T9" s="623"/>
      <c r="U9" s="626" t="s">
        <v>371</v>
      </c>
      <c r="V9" s="627"/>
      <c r="W9" s="30"/>
      <c r="X9" s="30"/>
      <c r="Y9" s="30"/>
      <c r="Z9" s="30"/>
      <c r="AA9" s="30"/>
      <c r="AB9" s="30"/>
      <c r="AC9" s="30"/>
      <c r="AD9" s="30"/>
      <c r="AE9" s="30"/>
      <c r="AF9" s="30"/>
      <c r="AG9" s="30"/>
      <c r="AH9" s="30"/>
      <c r="AI9" s="30"/>
      <c r="AJ9" s="30"/>
      <c r="AK9" s="30"/>
      <c r="AL9" s="30"/>
      <c r="AM9" s="30"/>
      <c r="AN9" s="30"/>
      <c r="AO9" s="30"/>
      <c r="AP9" s="47"/>
    </row>
    <row r="10" spans="1:52" ht="20.100000000000001" customHeight="1">
      <c r="A10" s="45"/>
      <c r="C10" s="51"/>
      <c r="D10" s="621"/>
      <c r="E10" s="621"/>
      <c r="F10" s="621"/>
      <c r="G10" s="621"/>
      <c r="H10" s="621"/>
      <c r="I10" s="621"/>
      <c r="J10" s="621"/>
      <c r="K10" s="624"/>
      <c r="L10" s="625"/>
      <c r="M10" s="625"/>
      <c r="N10" s="625"/>
      <c r="O10" s="625"/>
      <c r="P10" s="625"/>
      <c r="Q10" s="625"/>
      <c r="R10" s="625"/>
      <c r="S10" s="625"/>
      <c r="T10" s="625"/>
      <c r="U10" s="628"/>
      <c r="V10" s="629"/>
      <c r="W10" s="30"/>
      <c r="X10" s="306" t="s">
        <v>372</v>
      </c>
      <c r="Y10" s="306"/>
      <c r="Z10" s="306"/>
      <c r="AA10" s="30"/>
      <c r="AB10" s="30"/>
      <c r="AC10" s="30"/>
      <c r="AD10" s="30"/>
      <c r="AE10" s="30"/>
      <c r="AF10" s="30"/>
      <c r="AG10" s="30"/>
      <c r="AH10" s="30"/>
      <c r="AI10" s="30"/>
      <c r="AJ10" s="30"/>
      <c r="AK10" s="30"/>
      <c r="AL10" s="30"/>
      <c r="AM10" s="30"/>
      <c r="AN10" s="30"/>
      <c r="AO10" s="30"/>
      <c r="AP10" s="47"/>
    </row>
    <row r="11" spans="1:52" ht="22.5" customHeight="1">
      <c r="A11" s="45"/>
      <c r="C11" s="51"/>
      <c r="D11" s="631" t="s">
        <v>373</v>
      </c>
      <c r="E11" s="631"/>
      <c r="F11" s="631"/>
      <c r="G11" s="631"/>
      <c r="H11" s="631"/>
      <c r="I11" s="631"/>
      <c r="J11" s="631"/>
      <c r="K11" s="632"/>
      <c r="L11" s="633"/>
      <c r="M11" s="633"/>
      <c r="N11" s="633"/>
      <c r="O11" s="633"/>
      <c r="P11" s="633"/>
      <c r="Q11" s="633"/>
      <c r="R11" s="633"/>
      <c r="S11" s="633"/>
      <c r="T11" s="633"/>
      <c r="U11" s="634" t="s">
        <v>371</v>
      </c>
      <c r="V11" s="635"/>
      <c r="W11" s="30"/>
      <c r="X11" s="306" t="s">
        <v>374</v>
      </c>
      <c r="Y11" s="306"/>
      <c r="Z11" s="306"/>
      <c r="AA11" s="30"/>
      <c r="AB11" s="30"/>
      <c r="AC11" s="30"/>
      <c r="AD11" s="30"/>
      <c r="AE11" s="30"/>
      <c r="AF11" s="30"/>
      <c r="AG11" s="30"/>
      <c r="AH11" s="30"/>
      <c r="AI11" s="30"/>
      <c r="AJ11" s="30"/>
      <c r="AK11" s="30"/>
      <c r="AL11" s="30"/>
      <c r="AM11" s="30"/>
      <c r="AN11" s="30"/>
      <c r="AO11" s="30"/>
      <c r="AP11" s="47"/>
    </row>
    <row r="12" spans="1:52" ht="13.5" customHeight="1">
      <c r="A12" s="45"/>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44"/>
      <c r="AL12" s="44"/>
      <c r="AM12" s="44"/>
      <c r="AN12" s="44"/>
      <c r="AO12" s="44"/>
      <c r="AQ12" s="8"/>
      <c r="AT12" s="59"/>
    </row>
    <row r="13" spans="1:52" s="44" customFormat="1">
      <c r="A13" s="45"/>
      <c r="C13" s="46" t="s">
        <v>375</v>
      </c>
      <c r="D13" s="45" t="s">
        <v>376</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47"/>
    </row>
    <row r="14" spans="1:52" s="44" customFormat="1" ht="14.25" customHeight="1" thickBot="1">
      <c r="A14" s="45"/>
      <c r="D14" s="630" t="s">
        <v>377</v>
      </c>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0"/>
      <c r="AI14" s="630"/>
      <c r="AJ14" s="630"/>
      <c r="AK14" s="630"/>
      <c r="AL14" s="630"/>
      <c r="AM14" s="630"/>
      <c r="AN14" s="630"/>
      <c r="AO14" s="630"/>
      <c r="AS14" s="60"/>
      <c r="AT14" s="58"/>
      <c r="AU14" s="58"/>
      <c r="AV14" s="58"/>
      <c r="AW14" s="58"/>
      <c r="AX14" s="58"/>
      <c r="AY14" s="58"/>
      <c r="AZ14" s="60"/>
    </row>
    <row r="15" spans="1:52" ht="20.399999999999999" thickTop="1">
      <c r="A15" s="45"/>
      <c r="D15" s="590" t="s">
        <v>378</v>
      </c>
      <c r="E15" s="591"/>
      <c r="F15" s="591"/>
      <c r="G15" s="591"/>
      <c r="H15" s="591"/>
      <c r="I15" s="591"/>
      <c r="J15" s="591"/>
      <c r="K15" s="591"/>
      <c r="L15" s="591"/>
      <c r="M15" s="591"/>
      <c r="N15" s="591"/>
      <c r="O15" s="591"/>
      <c r="P15" s="591"/>
      <c r="Q15" s="591"/>
      <c r="R15" s="591"/>
      <c r="S15" s="591"/>
      <c r="T15" s="591"/>
      <c r="U15" s="591"/>
      <c r="V15" s="592"/>
      <c r="W15" s="591" t="s">
        <v>379</v>
      </c>
      <c r="X15" s="591"/>
      <c r="Y15" s="591"/>
      <c r="Z15" s="591"/>
      <c r="AA15" s="591"/>
      <c r="AB15" s="591"/>
      <c r="AC15" s="591"/>
      <c r="AD15" s="591"/>
      <c r="AE15" s="591"/>
      <c r="AF15" s="591"/>
      <c r="AG15" s="591"/>
      <c r="AH15" s="591"/>
      <c r="AI15" s="591"/>
      <c r="AJ15" s="591"/>
      <c r="AK15" s="591"/>
      <c r="AL15" s="591"/>
      <c r="AM15" s="591"/>
      <c r="AN15" s="591"/>
      <c r="AO15" s="593"/>
      <c r="AS15" s="61"/>
      <c r="AT15" s="62"/>
      <c r="AU15" s="62"/>
      <c r="AV15" s="62"/>
      <c r="AW15" s="62"/>
      <c r="AX15" s="63"/>
    </row>
    <row r="16" spans="1:52" ht="15.75" customHeight="1">
      <c r="D16" s="578" t="s">
        <v>380</v>
      </c>
      <c r="E16" s="579"/>
      <c r="F16" s="579"/>
      <c r="G16" s="579"/>
      <c r="H16" s="579"/>
      <c r="I16" s="579"/>
      <c r="J16" s="579"/>
      <c r="K16" s="579"/>
      <c r="L16" s="579"/>
      <c r="M16" s="580"/>
      <c r="N16" s="587" t="s">
        <v>381</v>
      </c>
      <c r="O16" s="588"/>
      <c r="P16" s="588"/>
      <c r="Q16" s="588"/>
      <c r="R16" s="588"/>
      <c r="S16" s="588"/>
      <c r="T16" s="588"/>
      <c r="U16" s="588"/>
      <c r="V16" s="589"/>
      <c r="W16" s="594" t="s">
        <v>380</v>
      </c>
      <c r="X16" s="579"/>
      <c r="Y16" s="579"/>
      <c r="Z16" s="579"/>
      <c r="AA16" s="579"/>
      <c r="AB16" s="579"/>
      <c r="AC16" s="579"/>
      <c r="AD16" s="579"/>
      <c r="AE16" s="579"/>
      <c r="AF16" s="580"/>
      <c r="AG16" s="587" t="s">
        <v>381</v>
      </c>
      <c r="AH16" s="588"/>
      <c r="AI16" s="588"/>
      <c r="AJ16" s="588"/>
      <c r="AK16" s="588"/>
      <c r="AL16" s="588"/>
      <c r="AM16" s="588"/>
      <c r="AN16" s="588"/>
      <c r="AO16" s="597"/>
      <c r="AT16" s="59"/>
    </row>
    <row r="17" spans="4:52" ht="15" customHeight="1">
      <c r="D17" s="581"/>
      <c r="E17" s="582"/>
      <c r="F17" s="582"/>
      <c r="G17" s="582"/>
      <c r="H17" s="582"/>
      <c r="I17" s="582"/>
      <c r="J17" s="582"/>
      <c r="K17" s="582"/>
      <c r="L17" s="582"/>
      <c r="M17" s="583"/>
      <c r="N17" s="598" t="s">
        <v>382</v>
      </c>
      <c r="O17" s="599"/>
      <c r="P17" s="599"/>
      <c r="Q17" s="599"/>
      <c r="R17" s="599"/>
      <c r="S17" s="599"/>
      <c r="T17" s="599"/>
      <c r="U17" s="599"/>
      <c r="V17" s="600"/>
      <c r="W17" s="595"/>
      <c r="X17" s="582"/>
      <c r="Y17" s="582"/>
      <c r="Z17" s="582"/>
      <c r="AA17" s="582"/>
      <c r="AB17" s="582"/>
      <c r="AC17" s="582"/>
      <c r="AD17" s="582"/>
      <c r="AE17" s="582"/>
      <c r="AF17" s="583"/>
      <c r="AG17" s="598" t="s">
        <v>382</v>
      </c>
      <c r="AH17" s="599"/>
      <c r="AI17" s="599"/>
      <c r="AJ17" s="599"/>
      <c r="AK17" s="599"/>
      <c r="AL17" s="599"/>
      <c r="AM17" s="599"/>
      <c r="AN17" s="599"/>
      <c r="AO17" s="601"/>
    </row>
    <row r="18" spans="4:52" ht="15" customHeight="1">
      <c r="D18" s="584"/>
      <c r="E18" s="585"/>
      <c r="F18" s="585"/>
      <c r="G18" s="585"/>
      <c r="H18" s="585"/>
      <c r="I18" s="585"/>
      <c r="J18" s="585"/>
      <c r="K18" s="585"/>
      <c r="L18" s="585"/>
      <c r="M18" s="586"/>
      <c r="N18" s="602" t="s">
        <v>383</v>
      </c>
      <c r="O18" s="603"/>
      <c r="P18" s="603"/>
      <c r="Q18" s="603"/>
      <c r="R18" s="603"/>
      <c r="S18" s="603"/>
      <c r="T18" s="603"/>
      <c r="U18" s="603"/>
      <c r="V18" s="604"/>
      <c r="W18" s="596"/>
      <c r="X18" s="585"/>
      <c r="Y18" s="585"/>
      <c r="Z18" s="585"/>
      <c r="AA18" s="585"/>
      <c r="AB18" s="585"/>
      <c r="AC18" s="585"/>
      <c r="AD18" s="585"/>
      <c r="AE18" s="585"/>
      <c r="AF18" s="586"/>
      <c r="AG18" s="602" t="s">
        <v>383</v>
      </c>
      <c r="AH18" s="603"/>
      <c r="AI18" s="603"/>
      <c r="AJ18" s="603"/>
      <c r="AK18" s="603"/>
      <c r="AL18" s="603"/>
      <c r="AM18" s="603"/>
      <c r="AN18" s="603"/>
      <c r="AO18" s="605"/>
    </row>
    <row r="19" spans="4:52" ht="37.5" customHeight="1">
      <c r="D19" s="9" t="s">
        <v>368</v>
      </c>
      <c r="E19" s="575" t="s">
        <v>384</v>
      </c>
      <c r="F19" s="576"/>
      <c r="G19" s="576"/>
      <c r="H19" s="576"/>
      <c r="I19" s="576"/>
      <c r="J19" s="576"/>
      <c r="K19" s="576"/>
      <c r="L19" s="576"/>
      <c r="M19" s="577"/>
      <c r="N19" s="497">
        <f ca="1">IF(SUMIF('様式第6-3.経費区分別内訳書'!$F$21:$M$70,"*"&amp;E19,'様式第6-3.経費区分別内訳書'!$EE$21:$EK$70)&gt;0,SUMIF('様式第6-3.経費区分別内訳書'!$F$21:$M$70,"*"&amp;E19,'様式第6-3.経費区分別内訳書'!$EE$21:$EK$70),)</f>
        <v>0</v>
      </c>
      <c r="O19" s="498"/>
      <c r="P19" s="498"/>
      <c r="Q19" s="498"/>
      <c r="R19" s="498"/>
      <c r="S19" s="498"/>
      <c r="T19" s="498"/>
      <c r="U19" s="495" t="s">
        <v>371</v>
      </c>
      <c r="V19" s="496"/>
      <c r="W19" s="10" t="s">
        <v>385</v>
      </c>
      <c r="X19" s="492" t="s">
        <v>386</v>
      </c>
      <c r="Y19" s="561"/>
      <c r="Z19" s="561"/>
      <c r="AA19" s="561"/>
      <c r="AB19" s="561"/>
      <c r="AC19" s="561"/>
      <c r="AD19" s="561"/>
      <c r="AE19" s="561"/>
      <c r="AF19" s="562"/>
      <c r="AG19" s="573">
        <f ca="1">IF(SUMIF('様式第6-3.経費区分別内訳書'!$F$21:$M$70,"*"&amp;X19,'様式第6-3.経費区分別内訳書'!$EE$21:$EK$70)&gt;0,SUMIF('様式第6-3.経費区分別内訳書'!$F$21:$M$70,"*"&amp;X19,'様式第6-3.経費区分別内訳書'!$EE$21:$EK$70),)</f>
        <v>0</v>
      </c>
      <c r="AH19" s="574"/>
      <c r="AI19" s="574"/>
      <c r="AJ19" s="574"/>
      <c r="AK19" s="574"/>
      <c r="AL19" s="574"/>
      <c r="AM19" s="574"/>
      <c r="AN19" s="495" t="s">
        <v>371</v>
      </c>
      <c r="AO19" s="569"/>
      <c r="AS19" s="60"/>
      <c r="AW19" s="11"/>
      <c r="AZ19" s="60"/>
    </row>
    <row r="20" spans="4:52" ht="37.5" customHeight="1">
      <c r="D20" s="9" t="s">
        <v>375</v>
      </c>
      <c r="E20" s="575" t="s">
        <v>387</v>
      </c>
      <c r="F20" s="576"/>
      <c r="G20" s="576"/>
      <c r="H20" s="576"/>
      <c r="I20" s="576"/>
      <c r="J20" s="576"/>
      <c r="K20" s="576"/>
      <c r="L20" s="576"/>
      <c r="M20" s="577"/>
      <c r="N20" s="497">
        <f ca="1">IF(SUMIF('様式第6-3.経費区分別内訳書'!$F$21:$M$70,"*"&amp;E20,'様式第6-3.経費区分別内訳書'!$EE$21:$EK$70)&gt;0,SUMIF('様式第6-3.経費区分別内訳書'!$F$21:$M$70,"*"&amp;E20,'様式第6-3.経費区分別内訳書'!$EE$21:$EK$70),)</f>
        <v>0</v>
      </c>
      <c r="O20" s="498"/>
      <c r="P20" s="498"/>
      <c r="Q20" s="498"/>
      <c r="R20" s="498"/>
      <c r="S20" s="498"/>
      <c r="T20" s="498"/>
      <c r="U20" s="495" t="s">
        <v>371</v>
      </c>
      <c r="V20" s="496"/>
      <c r="W20" s="10" t="s">
        <v>388</v>
      </c>
      <c r="X20" s="492" t="s">
        <v>389</v>
      </c>
      <c r="Y20" s="561"/>
      <c r="Z20" s="561"/>
      <c r="AA20" s="561"/>
      <c r="AB20" s="561"/>
      <c r="AC20" s="561"/>
      <c r="AD20" s="561"/>
      <c r="AE20" s="561"/>
      <c r="AF20" s="562"/>
      <c r="AG20" s="573">
        <f ca="1">IF(SUMIF('様式第6-3.経費区分別内訳書'!$F$21:$M$70,"*"&amp;X20,'様式第6-3.経費区分別内訳書'!$EE$21:$EK$70)&gt;0,SUMIF('様式第6-3.経費区分別内訳書'!$F$21:$M$70,"*"&amp;X20,'様式第6-3.経費区分別内訳書'!$EE$21:$EK$70),)</f>
        <v>0</v>
      </c>
      <c r="AH20" s="574"/>
      <c r="AI20" s="574"/>
      <c r="AJ20" s="574"/>
      <c r="AK20" s="574"/>
      <c r="AL20" s="574"/>
      <c r="AM20" s="574"/>
      <c r="AN20" s="495" t="s">
        <v>371</v>
      </c>
      <c r="AO20" s="569"/>
      <c r="AS20" s="60"/>
      <c r="AZ20" s="60"/>
    </row>
    <row r="21" spans="4:52" ht="37.5" customHeight="1">
      <c r="D21" s="9" t="s">
        <v>390</v>
      </c>
      <c r="E21" s="489" t="s">
        <v>54</v>
      </c>
      <c r="F21" s="490"/>
      <c r="G21" s="490"/>
      <c r="H21" s="490"/>
      <c r="I21" s="490"/>
      <c r="J21" s="490"/>
      <c r="K21" s="490"/>
      <c r="L21" s="490"/>
      <c r="M21" s="491"/>
      <c r="N21" s="497">
        <f ca="1">IF(SUMIF('様式第6-3.経費区分別内訳書'!$F$21:$M$70,"*"&amp;E21,'様式第6-3.経費区分別内訳書'!$EE$21:$EK$70)&gt;0,SUMIF('様式第6-3.経費区分別内訳書'!$F$21:$M$70,"*"&amp;E21,'様式第6-3.経費区分別内訳書'!$EE$21:$EK$70),)</f>
        <v>0</v>
      </c>
      <c r="O21" s="498"/>
      <c r="P21" s="498"/>
      <c r="Q21" s="498"/>
      <c r="R21" s="498"/>
      <c r="S21" s="498"/>
      <c r="T21" s="498"/>
      <c r="U21" s="495" t="s">
        <v>371</v>
      </c>
      <c r="V21" s="496"/>
      <c r="W21" s="10" t="s">
        <v>391</v>
      </c>
      <c r="X21" s="492" t="s">
        <v>392</v>
      </c>
      <c r="Y21" s="561"/>
      <c r="Z21" s="561"/>
      <c r="AA21" s="561"/>
      <c r="AB21" s="561"/>
      <c r="AC21" s="561"/>
      <c r="AD21" s="561"/>
      <c r="AE21" s="561"/>
      <c r="AF21" s="562"/>
      <c r="AG21" s="573">
        <f ca="1">IF(SUMIF('様式第6-3.経費区分別内訳書'!$F$21:$M$70,"*"&amp;X21,'様式第6-3.経費区分別内訳書'!$EE$21:$EK$70)&gt;0,SUMIF('様式第6-3.経費区分別内訳書'!$F$21:$M$70,"*"&amp;X21,'様式第6-3.経費区分別内訳書'!$EE$21:$EK$70),)</f>
        <v>0</v>
      </c>
      <c r="AH21" s="574"/>
      <c r="AI21" s="574"/>
      <c r="AJ21" s="574"/>
      <c r="AK21" s="574"/>
      <c r="AL21" s="574"/>
      <c r="AM21" s="574"/>
      <c r="AN21" s="495" t="s">
        <v>371</v>
      </c>
      <c r="AO21" s="569"/>
      <c r="AS21" s="58"/>
      <c r="AZ21" s="58"/>
    </row>
    <row r="22" spans="4:52" ht="37.5" customHeight="1">
      <c r="D22" s="9"/>
      <c r="E22" s="489"/>
      <c r="F22" s="490"/>
      <c r="G22" s="490"/>
      <c r="H22" s="490"/>
      <c r="I22" s="490"/>
      <c r="J22" s="490"/>
      <c r="K22" s="490"/>
      <c r="L22" s="490"/>
      <c r="M22" s="491"/>
      <c r="N22" s="497"/>
      <c r="O22" s="498"/>
      <c r="P22" s="498"/>
      <c r="Q22" s="498"/>
      <c r="R22" s="498"/>
      <c r="S22" s="498"/>
      <c r="T22" s="498"/>
      <c r="U22" s="495"/>
      <c r="V22" s="496"/>
      <c r="W22" s="10" t="s">
        <v>393</v>
      </c>
      <c r="X22" s="575" t="s">
        <v>394</v>
      </c>
      <c r="Y22" s="576"/>
      <c r="Z22" s="576"/>
      <c r="AA22" s="576"/>
      <c r="AB22" s="576"/>
      <c r="AC22" s="576"/>
      <c r="AD22" s="576"/>
      <c r="AE22" s="576"/>
      <c r="AF22" s="577"/>
      <c r="AG22" s="573">
        <f ca="1">IF(SUMIF('様式第6-3.経費区分別内訳書'!$F$21:$M$70,"*"&amp;X22,'様式第6-3.経費区分別内訳書'!$EE$21:$EK$70)&gt;0,SUMIF('様式第6-3.経費区分別内訳書'!$F$21:$M$70,"*"&amp;X22,'様式第6-3.経費区分別内訳書'!$EE$21:$EK$70),)</f>
        <v>0</v>
      </c>
      <c r="AH22" s="574"/>
      <c r="AI22" s="574"/>
      <c r="AJ22" s="574"/>
      <c r="AK22" s="574"/>
      <c r="AL22" s="574"/>
      <c r="AM22" s="574"/>
      <c r="AN22" s="495" t="s">
        <v>371</v>
      </c>
      <c r="AO22" s="569"/>
      <c r="AS22" s="58"/>
      <c r="AZ22" s="58"/>
    </row>
    <row r="23" spans="4:52" ht="37.5" customHeight="1">
      <c r="D23" s="9"/>
      <c r="E23" s="489"/>
      <c r="F23" s="490"/>
      <c r="G23" s="490"/>
      <c r="H23" s="490"/>
      <c r="I23" s="490"/>
      <c r="J23" s="490"/>
      <c r="K23" s="490"/>
      <c r="L23" s="490"/>
      <c r="M23" s="491"/>
      <c r="N23" s="497"/>
      <c r="O23" s="498"/>
      <c r="P23" s="498"/>
      <c r="Q23" s="498"/>
      <c r="R23" s="498"/>
      <c r="S23" s="498"/>
      <c r="T23" s="498"/>
      <c r="U23" s="495"/>
      <c r="V23" s="496"/>
      <c r="W23" s="10" t="s">
        <v>395</v>
      </c>
      <c r="X23" s="575" t="s">
        <v>396</v>
      </c>
      <c r="Y23" s="576"/>
      <c r="Z23" s="576"/>
      <c r="AA23" s="576"/>
      <c r="AB23" s="576"/>
      <c r="AC23" s="576"/>
      <c r="AD23" s="576"/>
      <c r="AE23" s="576"/>
      <c r="AF23" s="577"/>
      <c r="AG23" s="573">
        <f ca="1">IF(SUMIF('様式第6-3.経費区分別内訳書'!$F$21:$M$70,"*"&amp;X23,'様式第6-3.経費区分別内訳書'!$EE$21:$EK$70)&gt;0,SUMIF('様式第6-3.経費区分別内訳書'!$F$21:$M$70,"*"&amp;X23,'様式第6-3.経費区分別内訳書'!$EE$21:$EK$70),)</f>
        <v>0</v>
      </c>
      <c r="AH23" s="574"/>
      <c r="AI23" s="574"/>
      <c r="AJ23" s="574"/>
      <c r="AK23" s="574"/>
      <c r="AL23" s="574"/>
      <c r="AM23" s="574"/>
      <c r="AN23" s="495" t="s">
        <v>371</v>
      </c>
      <c r="AO23" s="569"/>
      <c r="AS23" s="58"/>
      <c r="AZ23" s="58"/>
    </row>
    <row r="24" spans="4:52" ht="37.5" customHeight="1" thickBot="1">
      <c r="D24" s="9"/>
      <c r="E24" s="492"/>
      <c r="F24" s="493"/>
      <c r="G24" s="493"/>
      <c r="H24" s="493"/>
      <c r="I24" s="493"/>
      <c r="J24" s="493"/>
      <c r="K24" s="493"/>
      <c r="L24" s="493"/>
      <c r="M24" s="494"/>
      <c r="N24" s="497"/>
      <c r="O24" s="498"/>
      <c r="P24" s="498"/>
      <c r="Q24" s="498"/>
      <c r="R24" s="498"/>
      <c r="S24" s="498"/>
      <c r="T24" s="498"/>
      <c r="U24" s="495"/>
      <c r="V24" s="496"/>
      <c r="W24" s="10" t="s">
        <v>397</v>
      </c>
      <c r="X24" s="575" t="s">
        <v>398</v>
      </c>
      <c r="Y24" s="576"/>
      <c r="Z24" s="576"/>
      <c r="AA24" s="576"/>
      <c r="AB24" s="576"/>
      <c r="AC24" s="576"/>
      <c r="AD24" s="576"/>
      <c r="AE24" s="576"/>
      <c r="AF24" s="577"/>
      <c r="AG24" s="573">
        <f ca="1">IF(SUMIF('様式第6-3.経費区分別内訳書'!$F$21:$M$70,"*"&amp;X24,'様式第6-3.経費区分別内訳書'!$EE$21:$EK$70)&gt;0,SUMIF('様式第6-3.経費区分別内訳書'!$F$21:$M$70,"*"&amp;X24,'様式第6-3.経費区分別内訳書'!$EE$21:$EK$70),)</f>
        <v>0</v>
      </c>
      <c r="AH24" s="574"/>
      <c r="AI24" s="574"/>
      <c r="AJ24" s="574"/>
      <c r="AK24" s="574"/>
      <c r="AL24" s="574"/>
      <c r="AM24" s="574"/>
      <c r="AN24" s="495" t="s">
        <v>371</v>
      </c>
      <c r="AO24" s="569"/>
      <c r="AS24" s="58"/>
      <c r="AZ24" s="58"/>
    </row>
    <row r="25" spans="4:52" ht="37.5" hidden="1" customHeight="1">
      <c r="D25" s="9"/>
      <c r="E25" s="547"/>
      <c r="F25" s="548"/>
      <c r="G25" s="548"/>
      <c r="H25" s="548"/>
      <c r="I25" s="548"/>
      <c r="J25" s="548"/>
      <c r="K25" s="548"/>
      <c r="L25" s="548"/>
      <c r="M25" s="549"/>
      <c r="N25" s="550"/>
      <c r="O25" s="551"/>
      <c r="P25" s="551"/>
      <c r="Q25" s="551"/>
      <c r="R25" s="551"/>
      <c r="S25" s="551"/>
      <c r="T25" s="551"/>
      <c r="U25" s="495"/>
      <c r="V25" s="496"/>
      <c r="W25" s="269"/>
      <c r="X25" s="570"/>
      <c r="Y25" s="571"/>
      <c r="Z25" s="571"/>
      <c r="AA25" s="571"/>
      <c r="AB25" s="571"/>
      <c r="AC25" s="571"/>
      <c r="AD25" s="571"/>
      <c r="AE25" s="571"/>
      <c r="AF25" s="572"/>
      <c r="AG25" s="573"/>
      <c r="AH25" s="574"/>
      <c r="AI25" s="574"/>
      <c r="AJ25" s="574"/>
      <c r="AK25" s="574"/>
      <c r="AL25" s="574"/>
      <c r="AM25" s="574"/>
      <c r="AN25" s="495"/>
      <c r="AO25" s="569"/>
      <c r="AS25" s="60"/>
      <c r="AZ25" s="60"/>
    </row>
    <row r="26" spans="4:52" ht="37.5" hidden="1" customHeight="1" thickBot="1">
      <c r="D26" s="9"/>
      <c r="E26" s="492"/>
      <c r="F26" s="561"/>
      <c r="G26" s="561"/>
      <c r="H26" s="561"/>
      <c r="I26" s="561"/>
      <c r="J26" s="561"/>
      <c r="K26" s="561"/>
      <c r="L26" s="561"/>
      <c r="M26" s="562"/>
      <c r="N26" s="497"/>
      <c r="O26" s="498"/>
      <c r="P26" s="498"/>
      <c r="Q26" s="498"/>
      <c r="R26" s="498"/>
      <c r="S26" s="498"/>
      <c r="T26" s="498"/>
      <c r="U26" s="495"/>
      <c r="V26" s="495"/>
      <c r="W26" s="269"/>
      <c r="X26" s="570"/>
      <c r="Y26" s="571"/>
      <c r="Z26" s="571"/>
      <c r="AA26" s="571"/>
      <c r="AB26" s="571"/>
      <c r="AC26" s="571"/>
      <c r="AD26" s="571"/>
      <c r="AE26" s="571"/>
      <c r="AF26" s="572"/>
      <c r="AG26" s="573"/>
      <c r="AH26" s="574"/>
      <c r="AI26" s="574"/>
      <c r="AJ26" s="574"/>
      <c r="AK26" s="574"/>
      <c r="AL26" s="574"/>
      <c r="AM26" s="574"/>
      <c r="AN26" s="495"/>
      <c r="AO26" s="569"/>
    </row>
    <row r="27" spans="4:52" ht="15.75" customHeight="1" thickTop="1">
      <c r="D27" s="552" t="s">
        <v>399</v>
      </c>
      <c r="E27" s="553"/>
      <c r="F27" s="553"/>
      <c r="G27" s="553"/>
      <c r="H27" s="553"/>
      <c r="I27" s="553"/>
      <c r="J27" s="553"/>
      <c r="K27" s="553"/>
      <c r="L27" s="553"/>
      <c r="M27" s="553"/>
      <c r="N27" s="553"/>
      <c r="O27" s="553"/>
      <c r="P27" s="553"/>
      <c r="Q27" s="557">
        <f ca="1">SUM($N$19:$N$26)</f>
        <v>0</v>
      </c>
      <c r="R27" s="557"/>
      <c r="S27" s="557"/>
      <c r="T27" s="557"/>
      <c r="U27" s="557"/>
      <c r="V27" s="558"/>
      <c r="W27" s="563" t="s">
        <v>400</v>
      </c>
      <c r="X27" s="564"/>
      <c r="Y27" s="564"/>
      <c r="Z27" s="564"/>
      <c r="AA27" s="564"/>
      <c r="AB27" s="564"/>
      <c r="AC27" s="564"/>
      <c r="AD27" s="564"/>
      <c r="AE27" s="564"/>
      <c r="AF27" s="564"/>
      <c r="AG27" s="564"/>
      <c r="AH27" s="564"/>
      <c r="AI27" s="564"/>
      <c r="AJ27" s="557">
        <f ca="1">SUM($AG$19:$AG$26)</f>
        <v>0</v>
      </c>
      <c r="AK27" s="557"/>
      <c r="AL27" s="557"/>
      <c r="AM27" s="557"/>
      <c r="AN27" s="557"/>
      <c r="AO27" s="558"/>
      <c r="AP27" s="32"/>
      <c r="AS27" s="60"/>
      <c r="AT27" s="322"/>
      <c r="AU27" s="323"/>
      <c r="AV27" s="322"/>
      <c r="AW27" s="322"/>
    </row>
    <row r="28" spans="4:52" ht="15.75" customHeight="1">
      <c r="D28" s="554"/>
      <c r="E28" s="522"/>
      <c r="F28" s="522"/>
      <c r="G28" s="522"/>
      <c r="H28" s="522"/>
      <c r="I28" s="522"/>
      <c r="J28" s="522"/>
      <c r="K28" s="522"/>
      <c r="L28" s="522"/>
      <c r="M28" s="522"/>
      <c r="N28" s="522"/>
      <c r="O28" s="522"/>
      <c r="P28" s="522"/>
      <c r="Q28" s="515"/>
      <c r="R28" s="515"/>
      <c r="S28" s="515"/>
      <c r="T28" s="515"/>
      <c r="U28" s="515"/>
      <c r="V28" s="516"/>
      <c r="W28" s="565"/>
      <c r="X28" s="566"/>
      <c r="Y28" s="566"/>
      <c r="Z28" s="566"/>
      <c r="AA28" s="566"/>
      <c r="AB28" s="566"/>
      <c r="AC28" s="566"/>
      <c r="AD28" s="566"/>
      <c r="AE28" s="566"/>
      <c r="AF28" s="566"/>
      <c r="AG28" s="566"/>
      <c r="AH28" s="566"/>
      <c r="AI28" s="566"/>
      <c r="AJ28" s="515"/>
      <c r="AK28" s="515"/>
      <c r="AL28" s="515"/>
      <c r="AM28" s="515"/>
      <c r="AN28" s="515"/>
      <c r="AO28" s="516"/>
      <c r="AP28" s="32"/>
      <c r="AS28" s="58"/>
      <c r="AT28" s="322"/>
      <c r="AU28" s="322"/>
      <c r="AV28" s="322"/>
      <c r="AW28" s="328"/>
    </row>
    <row r="29" spans="4:52" ht="15.75" customHeight="1">
      <c r="D29" s="555"/>
      <c r="E29" s="556"/>
      <c r="F29" s="556"/>
      <c r="G29" s="556"/>
      <c r="H29" s="556"/>
      <c r="I29" s="556"/>
      <c r="J29" s="556"/>
      <c r="K29" s="556"/>
      <c r="L29" s="556"/>
      <c r="M29" s="556"/>
      <c r="N29" s="556"/>
      <c r="O29" s="556"/>
      <c r="P29" s="556"/>
      <c r="Q29" s="559"/>
      <c r="R29" s="559"/>
      <c r="S29" s="559"/>
      <c r="T29" s="559"/>
      <c r="U29" s="559"/>
      <c r="V29" s="560"/>
      <c r="W29" s="567"/>
      <c r="X29" s="568"/>
      <c r="Y29" s="568"/>
      <c r="Z29" s="568"/>
      <c r="AA29" s="568"/>
      <c r="AB29" s="568"/>
      <c r="AC29" s="568"/>
      <c r="AD29" s="568"/>
      <c r="AE29" s="568"/>
      <c r="AF29" s="568"/>
      <c r="AG29" s="568"/>
      <c r="AH29" s="568"/>
      <c r="AI29" s="568"/>
      <c r="AJ29" s="559"/>
      <c r="AK29" s="559"/>
      <c r="AL29" s="559"/>
      <c r="AM29" s="559"/>
      <c r="AN29" s="559"/>
      <c r="AO29" s="560"/>
      <c r="AP29" s="32"/>
      <c r="AS29" s="60"/>
      <c r="AT29" s="322"/>
      <c r="AU29" s="325"/>
      <c r="AV29" s="317"/>
      <c r="AW29" s="326"/>
      <c r="AX29" s="64"/>
      <c r="AY29" s="62"/>
    </row>
    <row r="30" spans="4:52">
      <c r="D30" s="511" t="s">
        <v>401</v>
      </c>
      <c r="E30" s="512"/>
      <c r="F30" s="512"/>
      <c r="G30" s="512"/>
      <c r="H30" s="512"/>
      <c r="I30" s="512"/>
      <c r="J30" s="512"/>
      <c r="K30" s="512"/>
      <c r="L30" s="512"/>
      <c r="M30" s="512"/>
      <c r="N30" s="512"/>
      <c r="O30" s="512"/>
      <c r="P30" s="512"/>
      <c r="Q30" s="515">
        <f ca="1">MIN(ROUNDDOWN(Q27/2,0),1500000,K9-K11)</f>
        <v>0</v>
      </c>
      <c r="R30" s="515"/>
      <c r="S30" s="515"/>
      <c r="T30" s="515"/>
      <c r="U30" s="515"/>
      <c r="V30" s="516"/>
      <c r="W30" s="519" t="s">
        <v>402</v>
      </c>
      <c r="X30" s="520"/>
      <c r="Y30" s="520"/>
      <c r="Z30" s="520"/>
      <c r="AA30" s="520"/>
      <c r="AB30" s="520"/>
      <c r="AC30" s="520"/>
      <c r="AD30" s="520"/>
      <c r="AE30" s="520"/>
      <c r="AF30" s="520"/>
      <c r="AG30" s="520"/>
      <c r="AH30" s="520"/>
      <c r="AI30" s="520"/>
      <c r="AJ30" s="525">
        <f ca="1">IF('様式第6.実績報告書'!D23="2 .同時申請",0,MIN(1500000,K11,ROUNDDOWN(AJ27/2,0)))</f>
        <v>0</v>
      </c>
      <c r="AK30" s="525"/>
      <c r="AL30" s="525"/>
      <c r="AM30" s="525"/>
      <c r="AN30" s="525"/>
      <c r="AO30" s="526"/>
      <c r="AP30" s="95"/>
      <c r="AS30" s="60"/>
      <c r="AT30" s="322"/>
      <c r="AU30" s="325"/>
      <c r="AV30" s="325"/>
      <c r="AW30" s="326"/>
    </row>
    <row r="31" spans="4:52">
      <c r="D31" s="511"/>
      <c r="E31" s="512"/>
      <c r="F31" s="512"/>
      <c r="G31" s="512"/>
      <c r="H31" s="512"/>
      <c r="I31" s="512"/>
      <c r="J31" s="512"/>
      <c r="K31" s="512"/>
      <c r="L31" s="512"/>
      <c r="M31" s="512"/>
      <c r="N31" s="512"/>
      <c r="O31" s="512"/>
      <c r="P31" s="512"/>
      <c r="Q31" s="515"/>
      <c r="R31" s="515"/>
      <c r="S31" s="515"/>
      <c r="T31" s="515"/>
      <c r="U31" s="515"/>
      <c r="V31" s="516"/>
      <c r="W31" s="521"/>
      <c r="X31" s="522"/>
      <c r="Y31" s="522"/>
      <c r="Z31" s="522"/>
      <c r="AA31" s="522"/>
      <c r="AB31" s="522"/>
      <c r="AC31" s="522"/>
      <c r="AD31" s="522"/>
      <c r="AE31" s="522"/>
      <c r="AF31" s="522"/>
      <c r="AG31" s="522"/>
      <c r="AH31" s="522"/>
      <c r="AI31" s="522"/>
      <c r="AJ31" s="515"/>
      <c r="AK31" s="515"/>
      <c r="AL31" s="515"/>
      <c r="AM31" s="515"/>
      <c r="AN31" s="515"/>
      <c r="AO31" s="527"/>
      <c r="AP31" s="54"/>
      <c r="AS31" s="59"/>
      <c r="AT31" s="327"/>
      <c r="AU31" s="325"/>
      <c r="AV31" s="329"/>
      <c r="AW31" s="324"/>
    </row>
    <row r="32" spans="4:52">
      <c r="D32" s="513"/>
      <c r="E32" s="514"/>
      <c r="F32" s="514"/>
      <c r="G32" s="514"/>
      <c r="H32" s="514"/>
      <c r="I32" s="514"/>
      <c r="J32" s="514"/>
      <c r="K32" s="514"/>
      <c r="L32" s="514"/>
      <c r="M32" s="514"/>
      <c r="N32" s="514"/>
      <c r="O32" s="514"/>
      <c r="P32" s="514"/>
      <c r="Q32" s="517"/>
      <c r="R32" s="517"/>
      <c r="S32" s="517"/>
      <c r="T32" s="517"/>
      <c r="U32" s="517"/>
      <c r="V32" s="518"/>
      <c r="W32" s="523"/>
      <c r="X32" s="524"/>
      <c r="Y32" s="524"/>
      <c r="Z32" s="524"/>
      <c r="AA32" s="524"/>
      <c r="AB32" s="524"/>
      <c r="AC32" s="524"/>
      <c r="AD32" s="524"/>
      <c r="AE32" s="524"/>
      <c r="AF32" s="524"/>
      <c r="AG32" s="524"/>
      <c r="AH32" s="524"/>
      <c r="AI32" s="524"/>
      <c r="AJ32" s="517"/>
      <c r="AK32" s="517"/>
      <c r="AL32" s="517"/>
      <c r="AM32" s="517"/>
      <c r="AN32" s="517"/>
      <c r="AO32" s="528"/>
      <c r="AP32" s="54"/>
      <c r="AS32" s="59"/>
      <c r="AT32" s="327"/>
      <c r="AU32" s="326"/>
      <c r="AV32" s="322"/>
      <c r="AW32" s="322"/>
    </row>
    <row r="33" spans="3:53" ht="9.75" customHeight="1">
      <c r="D33" s="529" t="s">
        <v>403</v>
      </c>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5">
        <f ca="1">+AJ30+Q30</f>
        <v>0</v>
      </c>
      <c r="AG33" s="536"/>
      <c r="AH33" s="536"/>
      <c r="AI33" s="536"/>
      <c r="AJ33" s="536"/>
      <c r="AK33" s="536"/>
      <c r="AL33" s="536"/>
      <c r="AM33" s="536"/>
      <c r="AN33" s="541" t="s">
        <v>371</v>
      </c>
      <c r="AO33" s="542"/>
      <c r="AP33" s="54"/>
    </row>
    <row r="34" spans="3:53" ht="9.75" customHeight="1">
      <c r="D34" s="531"/>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7"/>
      <c r="AG34" s="538"/>
      <c r="AH34" s="538"/>
      <c r="AI34" s="538"/>
      <c r="AJ34" s="538"/>
      <c r="AK34" s="538"/>
      <c r="AL34" s="538"/>
      <c r="AM34" s="538"/>
      <c r="AN34" s="543"/>
      <c r="AO34" s="544"/>
      <c r="AP34" s="54"/>
      <c r="AS34" s="61"/>
      <c r="AU34" s="62"/>
      <c r="AV34" s="62"/>
      <c r="AW34" s="62"/>
      <c r="AX34" s="63"/>
      <c r="AY34" s="62"/>
      <c r="AZ34" s="62"/>
      <c r="BA34" s="44"/>
    </row>
    <row r="35" spans="3:53" ht="9.75" customHeight="1">
      <c r="D35" s="531"/>
      <c r="E35" s="532"/>
      <c r="F35" s="532"/>
      <c r="G35" s="532"/>
      <c r="H35" s="532"/>
      <c r="I35" s="532"/>
      <c r="J35" s="532"/>
      <c r="K35" s="532"/>
      <c r="L35" s="532"/>
      <c r="M35" s="532"/>
      <c r="N35" s="532"/>
      <c r="O35" s="532"/>
      <c r="P35" s="532"/>
      <c r="Q35" s="532"/>
      <c r="R35" s="532"/>
      <c r="S35" s="532"/>
      <c r="T35" s="532"/>
      <c r="U35" s="532"/>
      <c r="V35" s="532"/>
      <c r="W35" s="532"/>
      <c r="X35" s="532"/>
      <c r="Y35" s="532"/>
      <c r="Z35" s="532"/>
      <c r="AA35" s="532"/>
      <c r="AB35" s="532"/>
      <c r="AC35" s="532"/>
      <c r="AD35" s="532"/>
      <c r="AE35" s="532"/>
      <c r="AF35" s="537"/>
      <c r="AG35" s="538"/>
      <c r="AH35" s="538"/>
      <c r="AI35" s="538"/>
      <c r="AJ35" s="538"/>
      <c r="AK35" s="538"/>
      <c r="AL35" s="538"/>
      <c r="AM35" s="538"/>
      <c r="AN35" s="543"/>
      <c r="AO35" s="544"/>
    </row>
    <row r="36" spans="3:53" ht="9.75" customHeight="1">
      <c r="D36" s="531"/>
      <c r="E36" s="532"/>
      <c r="F36" s="532"/>
      <c r="G36" s="532"/>
      <c r="H36" s="532"/>
      <c r="I36" s="532"/>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7"/>
      <c r="AG36" s="538"/>
      <c r="AH36" s="538"/>
      <c r="AI36" s="538"/>
      <c r="AJ36" s="538"/>
      <c r="AK36" s="538"/>
      <c r="AL36" s="538"/>
      <c r="AM36" s="538"/>
      <c r="AN36" s="543"/>
      <c r="AO36" s="544"/>
      <c r="AP36" s="54"/>
      <c r="AS36" s="60"/>
    </row>
    <row r="37" spans="3:53" ht="9.75" customHeight="1" thickBot="1">
      <c r="D37" s="533"/>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9"/>
      <c r="AG37" s="540"/>
      <c r="AH37" s="540"/>
      <c r="AI37" s="540"/>
      <c r="AJ37" s="540"/>
      <c r="AK37" s="540"/>
      <c r="AL37" s="540"/>
      <c r="AM37" s="540"/>
      <c r="AN37" s="545"/>
      <c r="AO37" s="546"/>
      <c r="AP37" s="54"/>
      <c r="AT37" s="308"/>
      <c r="AU37" s="309"/>
    </row>
    <row r="38" spans="3:53" ht="19.8" hidden="1">
      <c r="C38" s="50"/>
      <c r="D38" s="499" t="s">
        <v>404</v>
      </c>
      <c r="E38" s="500"/>
      <c r="F38" s="500"/>
      <c r="G38" s="500"/>
      <c r="H38" s="500"/>
      <c r="I38" s="500"/>
      <c r="J38" s="500"/>
      <c r="K38" s="500"/>
      <c r="L38" s="500"/>
      <c r="M38" s="500"/>
      <c r="N38" s="500"/>
      <c r="O38" s="500"/>
      <c r="P38" s="500"/>
      <c r="Q38" s="500"/>
      <c r="R38" s="500"/>
      <c r="S38" s="500"/>
      <c r="T38" s="500"/>
      <c r="U38" s="500"/>
      <c r="V38" s="500"/>
      <c r="W38" s="500"/>
      <c r="X38" s="500"/>
      <c r="Y38" s="500"/>
      <c r="Z38" s="500"/>
      <c r="AA38" s="500"/>
      <c r="AB38" s="500"/>
      <c r="AC38" s="500"/>
      <c r="AD38" s="500"/>
      <c r="AE38" s="500"/>
      <c r="AF38" s="500"/>
      <c r="AG38" s="500"/>
      <c r="AH38" s="500"/>
      <c r="AI38" s="500"/>
      <c r="AJ38" s="500"/>
      <c r="AK38" s="500"/>
      <c r="AL38" s="500"/>
      <c r="AM38" s="500"/>
      <c r="AN38" s="505" t="s">
        <v>405</v>
      </c>
      <c r="AO38" s="506"/>
      <c r="AP38" s="55"/>
      <c r="AT38" s="310"/>
      <c r="AU38" s="311"/>
    </row>
    <row r="39" spans="3:53" hidden="1">
      <c r="D39" s="501"/>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2"/>
      <c r="AN39" s="507"/>
      <c r="AO39" s="508"/>
      <c r="AP39" s="54"/>
      <c r="AT39" s="310"/>
      <c r="AU39" s="311"/>
    </row>
    <row r="40" spans="3:53" ht="18.600000000000001" hidden="1" thickBot="1">
      <c r="D40" s="503"/>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504"/>
      <c r="AN40" s="509"/>
      <c r="AO40" s="510"/>
      <c r="AP40" s="54"/>
      <c r="AT40" s="312"/>
      <c r="AU40" s="316"/>
    </row>
    <row r="41" spans="3:53" s="44" customFormat="1" ht="23.25" customHeight="1" thickTop="1">
      <c r="Z41" s="300" t="str">
        <f>IF($K$9="","※上部の『補助金交付予定額』を入力してください","")</f>
        <v>※上部の『補助金交付予定額』を入力してください</v>
      </c>
      <c r="AT41" s="313"/>
      <c r="AU41" s="314"/>
    </row>
    <row r="42" spans="3:53" s="44" customFormat="1">
      <c r="AT42" s="313"/>
      <c r="AU42" s="314"/>
    </row>
    <row r="43" spans="3:53" s="44" customFormat="1">
      <c r="AT43" s="313"/>
      <c r="AU43" s="315"/>
    </row>
    <row r="44" spans="3:53" s="44" customFormat="1">
      <c r="AT44" s="313"/>
      <c r="AU44" s="315"/>
    </row>
  </sheetData>
  <sheetProtection algorithmName="SHA-512" hashValue="FTE7elI6VhiVlhnsegYYu43WRG1uUuESfmJIsyumZx8iGIwUipEuV5b+kKF8EpdxzREcUfQvm5GsMQsuzlhCJg==" saltValue="xF/vXUvZMlyc1aPtbaPuMQ==" spinCount="100000" sheet="1" selectLockedCells="1"/>
  <mergeCells count="89">
    <mergeCell ref="D9:J10"/>
    <mergeCell ref="K9:T10"/>
    <mergeCell ref="U9:V10"/>
    <mergeCell ref="D14:AO14"/>
    <mergeCell ref="D11:J11"/>
    <mergeCell ref="K11:T11"/>
    <mergeCell ref="U11:V11"/>
    <mergeCell ref="B1:F1"/>
    <mergeCell ref="A2:AQ2"/>
    <mergeCell ref="A3:AQ3"/>
    <mergeCell ref="D4:I5"/>
    <mergeCell ref="J4:O5"/>
    <mergeCell ref="AG4:AI5"/>
    <mergeCell ref="AJ4:AK5"/>
    <mergeCell ref="AL4:AM5"/>
    <mergeCell ref="AN4:AO5"/>
    <mergeCell ref="D16:M18"/>
    <mergeCell ref="N16:V16"/>
    <mergeCell ref="D15:V15"/>
    <mergeCell ref="W15:AO15"/>
    <mergeCell ref="W16:AF18"/>
    <mergeCell ref="AG16:AO16"/>
    <mergeCell ref="N17:V17"/>
    <mergeCell ref="AG17:AO17"/>
    <mergeCell ref="N18:V18"/>
    <mergeCell ref="AG18:AO18"/>
    <mergeCell ref="AG21:AM21"/>
    <mergeCell ref="AG22:AM22"/>
    <mergeCell ref="AN19:AO19"/>
    <mergeCell ref="E20:M20"/>
    <mergeCell ref="N20:T20"/>
    <mergeCell ref="U20:V20"/>
    <mergeCell ref="X20:AF20"/>
    <mergeCell ref="AG20:AM20"/>
    <mergeCell ref="E19:M19"/>
    <mergeCell ref="N19:T19"/>
    <mergeCell ref="U19:V19"/>
    <mergeCell ref="X19:AF19"/>
    <mergeCell ref="AG19:AM19"/>
    <mergeCell ref="W27:AI29"/>
    <mergeCell ref="AJ27:AO29"/>
    <mergeCell ref="AN22:AO22"/>
    <mergeCell ref="X25:AF25"/>
    <mergeCell ref="AG25:AM25"/>
    <mergeCell ref="AN25:AO25"/>
    <mergeCell ref="X26:AF26"/>
    <mergeCell ref="AG26:AM26"/>
    <mergeCell ref="AN26:AO26"/>
    <mergeCell ref="X23:AF23"/>
    <mergeCell ref="X24:AF24"/>
    <mergeCell ref="AG23:AM23"/>
    <mergeCell ref="AG24:AM24"/>
    <mergeCell ref="AN23:AO23"/>
    <mergeCell ref="AN24:AO24"/>
    <mergeCell ref="X22:AF22"/>
    <mergeCell ref="E25:M25"/>
    <mergeCell ref="N25:T25"/>
    <mergeCell ref="U25:V25"/>
    <mergeCell ref="D27:P29"/>
    <mergeCell ref="Q27:V29"/>
    <mergeCell ref="E26:M26"/>
    <mergeCell ref="N26:T26"/>
    <mergeCell ref="U26:V26"/>
    <mergeCell ref="D38:AM40"/>
    <mergeCell ref="AN38:AO38"/>
    <mergeCell ref="AN39:AO40"/>
    <mergeCell ref="D30:P32"/>
    <mergeCell ref="Q30:V32"/>
    <mergeCell ref="W30:AI32"/>
    <mergeCell ref="AJ30:AO32"/>
    <mergeCell ref="D33:AE37"/>
    <mergeCell ref="AF33:AM37"/>
    <mergeCell ref="AN33:AO37"/>
    <mergeCell ref="D8:AP8"/>
    <mergeCell ref="E23:M23"/>
    <mergeCell ref="E24:M24"/>
    <mergeCell ref="U23:V23"/>
    <mergeCell ref="U24:V24"/>
    <mergeCell ref="N23:T23"/>
    <mergeCell ref="N24:T24"/>
    <mergeCell ref="E22:M22"/>
    <mergeCell ref="N22:T22"/>
    <mergeCell ref="U22:V22"/>
    <mergeCell ref="AN20:AO20"/>
    <mergeCell ref="E21:M21"/>
    <mergeCell ref="N21:T21"/>
    <mergeCell ref="U21:V21"/>
    <mergeCell ref="X21:AF21"/>
    <mergeCell ref="AN21:AO21"/>
  </mergeCells>
  <phoneticPr fontId="18"/>
  <conditionalFormatting sqref="J4:O5">
    <cfRule type="cellIs" dxfId="21" priority="20" operator="equal">
      <formula>0</formula>
    </cfRule>
  </conditionalFormatting>
  <dataValidations count="6">
    <dataValidation type="list" allowBlank="1" showInputMessage="1" showErrorMessage="1" sqref="AN39:AO40" xr:uid="{8C9575B3-B3FE-4813-AB89-BF507A812291}">
      <formula1>"✓"</formula1>
    </dataValidation>
    <dataValidation operator="equal" allowBlank="1" showInputMessage="1" showErrorMessage="1" error="『補助金交付決定通知書』に記載されている「交付申請番号」を記入してください" prompt="『補助金交付決定通知書』に記載されている「交付申請番号」を記入" sqref="J4:O5" xr:uid="{9793D660-1495-49EF-9310-94AD7F3409B7}"/>
    <dataValidation type="whole" imeMode="disabled" allowBlank="1" showInputMessage="1" showErrorMessage="1" error="『補助金交付決定通知書』に記載されている「補助金交付予定額」を記入してください" sqref="K9:T10" xr:uid="{17680057-7AED-4BC6-96AB-9A433FE7E110}">
      <formula1>500000</formula1>
      <formula2>23000000</formula2>
    </dataValidation>
    <dataValidation type="textLength" operator="lessThanOrEqual" allowBlank="1" showInputMessage="1" showErrorMessage="1" error="『補助金交付決定通知書』に記載されている「補助金交付予定額」を記入してください" sqref="U9" xr:uid="{0BB458F2-0804-4941-B7A7-62C84E0394EC}">
      <formula1>7</formula1>
    </dataValidation>
    <dataValidation type="whole" allowBlank="1" showInputMessage="1" showErrorMessage="1" sqref="J7:V7" xr:uid="{FFD8DDAC-6173-4C4A-9127-05382B0D92DC}">
      <formula1>0</formula1>
      <formula2>8</formula2>
    </dataValidation>
    <dataValidation type="whole" allowBlank="1" showInputMessage="1" showErrorMessage="1" sqref="K11:T11" xr:uid="{FD559DA1-E992-44A2-A4B6-98840259A996}">
      <formula1>0</formula1>
      <formula2>3000000</formula2>
    </dataValidation>
  </dataValidations>
  <pageMargins left="0.25" right="0.25" top="0.75" bottom="0.75" header="0.3" footer="0.3"/>
  <pageSetup paperSize="9" scale="81" fitToHeight="0" orientation="portrait" r:id="rId1"/>
  <rowBreaks count="1" manualBreakCount="1">
    <brk id="12" max="42" man="1"/>
  </rowBreaks>
  <ignoredErrors>
    <ignoredError sqref="D19:D20" numberStoredAsText="1"/>
  </ignoredErrors>
  <extLst>
    <ext xmlns:x14="http://schemas.microsoft.com/office/spreadsheetml/2009/9/main" uri="{78C0D931-6437-407d-A8EE-F0AAD7539E65}">
      <x14:conditionalFormattings>
        <x14:conditionalFormatting xmlns:xm="http://schemas.microsoft.com/office/excel/2006/main">
          <x14:cfRule type="expression" priority="120" id="{A5E646CC-A0B5-4217-B32C-5039966C0077}">
            <xm:f>'様式第6.実績報告書'!$D$23='様式第6.実績報告書'!$Y$20</xm:f>
            <x14:dxf>
              <fill>
                <patternFill>
                  <bgColor theme="4" tint="0.79998168889431442"/>
                </patternFill>
              </fill>
            </x14:dxf>
          </x14:cfRule>
          <xm:sqref>K11:T11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6EFA-D3A6-4511-A3E8-C5AB6B55E847}">
  <sheetPr codeName="Sheet6">
    <pageSetUpPr fitToPage="1"/>
  </sheetPr>
  <dimension ref="B1:GO101"/>
  <sheetViews>
    <sheetView showGridLines="0" view="pageBreakPreview" zoomScaleNormal="100" zoomScaleSheetLayoutView="100" workbookViewId="0">
      <selection activeCell="F21" sqref="F21:M21"/>
    </sheetView>
  </sheetViews>
  <sheetFormatPr defaultColWidth="2.09765625" defaultRowHeight="30" customHeight="1"/>
  <cols>
    <col min="1" max="1" width="2.09765625" style="12" customWidth="1"/>
    <col min="2" max="3" width="2.09765625" style="12"/>
    <col min="4" max="4" width="2.5" style="12" customWidth="1"/>
    <col min="5" max="6" width="2.09765625" style="12"/>
    <col min="7" max="7" width="2.09765625" style="12" customWidth="1"/>
    <col min="8" max="8" width="3.3984375" style="12" customWidth="1"/>
    <col min="9" max="9" width="2.09765625" style="12" customWidth="1"/>
    <col min="10" max="10" width="2.69921875" style="12" customWidth="1"/>
    <col min="11" max="11" width="3.3984375" style="12" customWidth="1"/>
    <col min="12" max="12" width="5.8984375" style="12" customWidth="1"/>
    <col min="13" max="13" width="2.19921875" style="12" customWidth="1"/>
    <col min="14" max="20" width="2.09765625" style="28"/>
    <col min="21" max="21" width="4.19921875" style="28" customWidth="1"/>
    <col min="22" max="26" width="2.09765625" style="28"/>
    <col min="27" max="27" width="2.59765625" style="28" customWidth="1"/>
    <col min="28" max="28" width="3.09765625" style="28" customWidth="1"/>
    <col min="29" max="29" width="3.8984375" style="28" customWidth="1"/>
    <col min="30" max="30" width="3.09765625" style="28" customWidth="1"/>
    <col min="31" max="33" width="2.09765625" style="28"/>
    <col min="34" max="34" width="2.09765625" style="28" customWidth="1"/>
    <col min="35" max="37" width="2.09765625" style="28"/>
    <col min="38" max="44" width="2.09765625" style="12"/>
    <col min="45" max="46" width="4.19921875" style="12" bestFit="1" customWidth="1"/>
    <col min="47" max="52" width="2.09765625" style="12"/>
    <col min="53" max="53" width="2.09765625" style="12" customWidth="1"/>
    <col min="54" max="70" width="2.09765625" style="12"/>
    <col min="71" max="71" width="2.09765625" style="12" customWidth="1"/>
    <col min="72" max="86" width="2.09765625" style="12"/>
    <col min="87" max="87" width="3.5" style="12" bestFit="1" customWidth="1"/>
    <col min="88" max="97" width="2.09765625" style="12"/>
    <col min="98" max="98" width="4.5" style="12" customWidth="1"/>
    <col min="99" max="107" width="2.09765625" style="12"/>
    <col min="108" max="108" width="2.09765625" style="12" customWidth="1"/>
    <col min="109" max="116" width="2.09765625" style="12"/>
    <col min="117" max="117" width="3.09765625" style="12" customWidth="1"/>
    <col min="118" max="125" width="2.09765625" style="12"/>
    <col min="126" max="126" width="2.09765625" style="12" customWidth="1"/>
    <col min="127" max="135" width="2.09765625" style="12"/>
    <col min="136" max="136" width="1.8984375" style="12" customWidth="1"/>
    <col min="137" max="172" width="2.09765625" style="12" customWidth="1"/>
    <col min="173" max="173" width="13.19921875" style="12" hidden="1" customWidth="1"/>
    <col min="174" max="174" width="9.09765625" style="12" hidden="1" customWidth="1"/>
    <col min="175" max="175" width="46.09765625" style="12" hidden="1" customWidth="1"/>
    <col min="176" max="176" width="9" style="12" hidden="1" customWidth="1"/>
    <col min="177" max="195" width="2.09765625" style="12" hidden="1" customWidth="1"/>
    <col min="196" max="196" width="5.8984375" style="12" hidden="1" customWidth="1"/>
    <col min="197" max="197" width="11" style="12" hidden="1" customWidth="1"/>
    <col min="198" max="221" width="2.09765625" style="12" customWidth="1"/>
    <col min="222" max="16384" width="2.09765625" style="12"/>
  </cols>
  <sheetData>
    <row r="1" spans="2:197" ht="15" customHeight="1">
      <c r="B1" s="456" t="s">
        <v>406</v>
      </c>
      <c r="C1" s="456"/>
      <c r="D1" s="456"/>
      <c r="E1" s="456"/>
      <c r="F1" s="456"/>
      <c r="G1" s="456"/>
      <c r="H1" s="456"/>
      <c r="N1" s="12"/>
      <c r="O1" s="12"/>
      <c r="P1" s="12"/>
      <c r="Q1" s="12"/>
      <c r="R1" s="12"/>
      <c r="S1" s="12"/>
      <c r="T1" s="12"/>
      <c r="U1" s="12"/>
      <c r="V1" s="12"/>
      <c r="W1" s="12"/>
      <c r="X1" s="12"/>
      <c r="Y1" s="12"/>
      <c r="Z1" s="12"/>
      <c r="AA1" s="12"/>
      <c r="AB1" s="12"/>
      <c r="AC1" s="12"/>
      <c r="AD1" s="12"/>
      <c r="AE1" s="12"/>
      <c r="AF1" s="12"/>
      <c r="AG1" s="12"/>
      <c r="AH1" s="12"/>
      <c r="AI1" s="12"/>
      <c r="AJ1" s="12"/>
      <c r="AK1" s="12"/>
    </row>
    <row r="2" spans="2:197" ht="15" customHeight="1">
      <c r="B2" s="13"/>
      <c r="C2" s="13"/>
      <c r="D2" s="13"/>
      <c r="E2" s="13"/>
      <c r="F2" s="13"/>
      <c r="G2" s="13"/>
      <c r="H2" s="13"/>
      <c r="N2" s="12"/>
      <c r="O2" s="12"/>
      <c r="P2" s="12"/>
      <c r="Q2" s="12"/>
      <c r="R2" s="12"/>
      <c r="S2" s="12"/>
      <c r="T2" s="12"/>
      <c r="U2" s="12"/>
      <c r="V2" s="12"/>
      <c r="W2" s="12"/>
      <c r="X2" s="12"/>
      <c r="Y2" s="12"/>
      <c r="Z2" s="12"/>
      <c r="AA2" s="12"/>
      <c r="AB2" s="12"/>
      <c r="AC2" s="12"/>
      <c r="AD2" s="12"/>
      <c r="AE2" s="12"/>
      <c r="AF2" s="12"/>
      <c r="AG2" s="12"/>
      <c r="AH2" s="12"/>
      <c r="AI2" s="12"/>
      <c r="AJ2" s="12"/>
      <c r="AK2" s="12"/>
    </row>
    <row r="3" spans="2:197" ht="15" customHeight="1">
      <c r="B3" s="13"/>
      <c r="C3" s="13"/>
      <c r="D3" s="13"/>
      <c r="E3" s="13"/>
      <c r="F3" s="13"/>
      <c r="G3" s="13"/>
      <c r="H3" s="13"/>
      <c r="N3" s="12"/>
      <c r="O3" s="12"/>
      <c r="P3" s="12"/>
      <c r="Q3" s="12"/>
      <c r="R3" s="12"/>
      <c r="S3" s="12"/>
      <c r="T3" s="12"/>
      <c r="U3" s="12"/>
      <c r="V3" s="12"/>
      <c r="W3" s="12"/>
      <c r="X3" s="12"/>
      <c r="Y3" s="12"/>
      <c r="Z3" s="12"/>
      <c r="AA3" s="12"/>
      <c r="AB3" s="12"/>
      <c r="AC3" s="12"/>
      <c r="AD3" s="12"/>
      <c r="AE3" s="12"/>
      <c r="AF3" s="12"/>
      <c r="AG3" s="12"/>
      <c r="AH3" s="12"/>
      <c r="AI3" s="12"/>
      <c r="AJ3" s="12"/>
      <c r="AK3" s="12"/>
    </row>
    <row r="4" spans="2:197" ht="32.4">
      <c r="B4" s="737" t="s">
        <v>142</v>
      </c>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737"/>
      <c r="BA4" s="737"/>
      <c r="BB4" s="737"/>
      <c r="BC4" s="737"/>
      <c r="BD4" s="737"/>
      <c r="BE4" s="737"/>
      <c r="BF4" s="737"/>
      <c r="BG4" s="737"/>
      <c r="BH4" s="737"/>
      <c r="BI4" s="737"/>
      <c r="BJ4" s="737"/>
      <c r="BK4" s="737"/>
      <c r="BL4" s="737"/>
      <c r="BM4" s="737"/>
      <c r="BN4" s="737"/>
      <c r="BO4" s="737"/>
      <c r="BP4" s="737"/>
      <c r="BQ4" s="737"/>
      <c r="BR4" s="737"/>
      <c r="BS4" s="737"/>
      <c r="BT4" s="737"/>
      <c r="BU4" s="737"/>
      <c r="BV4" s="737"/>
      <c r="BW4" s="737"/>
      <c r="BX4" s="737"/>
      <c r="BY4" s="737"/>
      <c r="BZ4" s="737"/>
      <c r="CA4" s="737"/>
      <c r="CB4" s="737"/>
      <c r="CC4" s="737"/>
      <c r="CD4" s="737"/>
      <c r="CE4" s="737"/>
      <c r="CF4" s="737"/>
      <c r="CG4" s="737"/>
      <c r="CH4" s="737"/>
      <c r="CI4" s="737"/>
      <c r="CJ4" s="737"/>
      <c r="CK4" s="737"/>
      <c r="CL4" s="737"/>
      <c r="CM4" s="737"/>
      <c r="CN4" s="737"/>
      <c r="CO4" s="737"/>
      <c r="CP4" s="737"/>
      <c r="CQ4" s="737"/>
      <c r="CR4" s="737"/>
      <c r="CS4" s="737"/>
      <c r="CT4" s="737"/>
      <c r="CU4" s="737"/>
      <c r="CV4" s="737"/>
      <c r="CW4" s="737"/>
      <c r="CX4" s="737"/>
      <c r="CY4" s="737"/>
      <c r="CZ4" s="737"/>
      <c r="DA4" s="737"/>
      <c r="DB4" s="737"/>
      <c r="DC4" s="737"/>
      <c r="DD4" s="737"/>
      <c r="DE4" s="737"/>
      <c r="DF4" s="737"/>
      <c r="DG4" s="737"/>
      <c r="DH4" s="737"/>
      <c r="DI4" s="737"/>
      <c r="DJ4" s="737"/>
      <c r="DK4" s="737"/>
      <c r="DL4" s="737"/>
      <c r="DM4" s="737"/>
      <c r="DN4" s="737"/>
      <c r="DO4" s="737"/>
      <c r="DP4" s="737"/>
      <c r="DQ4" s="737"/>
      <c r="DR4" s="737"/>
      <c r="DS4" s="737"/>
      <c r="DT4" s="737"/>
      <c r="DU4" s="737"/>
      <c r="DV4" s="737"/>
      <c r="DW4" s="737"/>
      <c r="DX4" s="737"/>
      <c r="DY4" s="737"/>
      <c r="DZ4" s="737"/>
      <c r="EA4" s="737"/>
      <c r="EB4" s="737"/>
      <c r="EC4" s="737"/>
      <c r="ED4" s="737"/>
      <c r="EE4" s="737"/>
    </row>
    <row r="5" spans="2:197" ht="32.4">
      <c r="B5" s="738" t="s">
        <v>407</v>
      </c>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8"/>
      <c r="BK5" s="738"/>
      <c r="BL5" s="738"/>
      <c r="BM5" s="738"/>
      <c r="BN5" s="738"/>
      <c r="BO5" s="738"/>
      <c r="BP5" s="738"/>
      <c r="BQ5" s="738"/>
      <c r="BR5" s="738"/>
      <c r="BS5" s="738"/>
      <c r="BT5" s="738"/>
      <c r="BU5" s="738"/>
      <c r="BV5" s="738"/>
      <c r="BW5" s="738"/>
      <c r="BX5" s="738"/>
      <c r="BY5" s="738"/>
      <c r="BZ5" s="738"/>
      <c r="CA5" s="738"/>
      <c r="CB5" s="738"/>
      <c r="CC5" s="738"/>
      <c r="CD5" s="738"/>
      <c r="CE5" s="738"/>
      <c r="CF5" s="738"/>
      <c r="CG5" s="738"/>
      <c r="CH5" s="738"/>
      <c r="CI5" s="738"/>
      <c r="CJ5" s="738"/>
      <c r="CK5" s="738"/>
      <c r="CL5" s="738"/>
      <c r="CM5" s="738"/>
      <c r="CN5" s="738"/>
      <c r="CO5" s="738"/>
      <c r="CP5" s="738"/>
      <c r="CQ5" s="738"/>
      <c r="CR5" s="738"/>
      <c r="CS5" s="738"/>
      <c r="CT5" s="738"/>
      <c r="CU5" s="738"/>
      <c r="CV5" s="738"/>
      <c r="CW5" s="738"/>
      <c r="CX5" s="738"/>
      <c r="CY5" s="738"/>
      <c r="CZ5" s="738"/>
      <c r="DA5" s="738"/>
      <c r="DB5" s="738"/>
      <c r="DC5" s="738"/>
      <c r="DD5" s="738"/>
      <c r="DE5" s="738"/>
      <c r="DF5" s="738"/>
      <c r="DG5" s="738"/>
      <c r="DH5" s="738"/>
      <c r="DI5" s="738"/>
      <c r="DJ5" s="738"/>
      <c r="DK5" s="738"/>
      <c r="DL5" s="738"/>
      <c r="DM5" s="738"/>
      <c r="DN5" s="738"/>
      <c r="DO5" s="738"/>
      <c r="DP5" s="738"/>
      <c r="DQ5" s="738"/>
      <c r="DR5" s="738"/>
      <c r="DS5" s="738"/>
      <c r="DT5" s="738"/>
      <c r="DU5" s="738"/>
      <c r="DV5" s="738"/>
      <c r="DW5" s="738"/>
      <c r="DX5" s="738"/>
      <c r="DY5" s="738"/>
      <c r="DZ5" s="738"/>
      <c r="EA5" s="738"/>
      <c r="EB5" s="738"/>
      <c r="EC5" s="738"/>
      <c r="ED5" s="738"/>
      <c r="EE5" s="738"/>
    </row>
    <row r="6" spans="2:197" ht="13.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739" t="s">
        <v>2</v>
      </c>
      <c r="DT6" s="740"/>
      <c r="DU6" s="740"/>
      <c r="DV6" s="741"/>
      <c r="DW6" s="748" t="s">
        <v>3</v>
      </c>
      <c r="DX6" s="749"/>
      <c r="DY6" s="750"/>
      <c r="DZ6" s="757" t="s">
        <v>138</v>
      </c>
      <c r="EA6" s="758"/>
      <c r="EB6" s="759"/>
      <c r="EC6" s="766" t="s">
        <v>367</v>
      </c>
      <c r="ED6" s="767"/>
      <c r="EE6" s="768"/>
    </row>
    <row r="7" spans="2:197" ht="13.5" customHeight="1">
      <c r="B7" s="14"/>
      <c r="C7" s="14"/>
      <c r="D7" s="775" t="s">
        <v>363</v>
      </c>
      <c r="E7" s="775"/>
      <c r="F7" s="775"/>
      <c r="G7" s="775"/>
      <c r="H7" s="775"/>
      <c r="I7" s="776" t="str">
        <f>IF('様式第6.実績報告書'!$T$6 ="","",'様式第6.実績報告書'!$T$6)</f>
        <v/>
      </c>
      <c r="J7" s="777"/>
      <c r="K7" s="777"/>
      <c r="L7" s="777"/>
      <c r="M7" s="777"/>
      <c r="N7" s="778"/>
      <c r="O7" s="650"/>
      <c r="P7" s="651"/>
      <c r="Q7" s="651"/>
      <c r="R7" s="651"/>
      <c r="S7" s="651"/>
      <c r="T7" s="651"/>
      <c r="U7" s="651"/>
      <c r="V7" s="651"/>
      <c r="W7" s="651"/>
      <c r="X7" s="651"/>
      <c r="Y7" s="651"/>
      <c r="Z7" s="651"/>
      <c r="AA7" s="651"/>
      <c r="AB7" s="651"/>
      <c r="AC7" s="651"/>
      <c r="AD7" s="651"/>
      <c r="AE7" s="651"/>
      <c r="AF7" s="651"/>
      <c r="AG7" s="651"/>
      <c r="AH7" s="651"/>
      <c r="AI7" s="651"/>
      <c r="AJ7" s="651"/>
      <c r="AK7" s="651"/>
      <c r="AL7" s="651"/>
      <c r="AM7" s="651"/>
      <c r="AN7" s="651"/>
      <c r="AO7" s="651"/>
      <c r="AP7" s="651"/>
      <c r="AQ7" s="651"/>
      <c r="AR7" s="651"/>
      <c r="AS7" s="651"/>
      <c r="AT7" s="651"/>
      <c r="AU7" s="651"/>
      <c r="AV7" s="651"/>
      <c r="AW7" s="651"/>
      <c r="AX7" s="651"/>
      <c r="AY7" s="651"/>
      <c r="AZ7" s="651"/>
      <c r="BA7" s="651"/>
      <c r="BB7" s="651"/>
      <c r="BC7" s="651"/>
      <c r="BD7" s="651"/>
      <c r="BE7" s="651"/>
      <c r="BF7" s="651"/>
      <c r="BG7" s="651"/>
      <c r="BH7" s="651"/>
      <c r="BI7" s="651"/>
      <c r="BJ7" s="651"/>
      <c r="BK7" s="651"/>
      <c r="BL7" s="651"/>
      <c r="BM7" s="651"/>
      <c r="BN7" s="651"/>
      <c r="BO7" s="651"/>
      <c r="BP7" s="651"/>
      <c r="BQ7" s="651"/>
      <c r="BR7" s="651"/>
      <c r="BS7" s="651"/>
      <c r="BT7" s="651"/>
      <c r="BU7" s="651"/>
      <c r="BV7" s="651"/>
      <c r="BW7" s="651"/>
      <c r="BX7" s="651"/>
      <c r="BY7" s="651"/>
      <c r="BZ7" s="651"/>
      <c r="CA7" s="651"/>
      <c r="CB7" s="651"/>
      <c r="CC7" s="651"/>
      <c r="CD7" s="651"/>
      <c r="CE7" s="651"/>
      <c r="CF7" s="651"/>
      <c r="CG7" s="651"/>
      <c r="CH7" s="651"/>
      <c r="CI7" s="651"/>
      <c r="CJ7" s="651"/>
      <c r="CK7" s="651"/>
      <c r="CL7" s="651"/>
      <c r="CM7" s="651"/>
      <c r="CN7" s="651"/>
      <c r="CO7" s="651"/>
      <c r="CP7" s="651"/>
      <c r="CQ7" s="651"/>
      <c r="CR7" s="651"/>
      <c r="CS7" s="651"/>
      <c r="CT7" s="651"/>
      <c r="CU7" s="651"/>
      <c r="CV7" s="651"/>
      <c r="CW7" s="651"/>
      <c r="CX7" s="651"/>
      <c r="CY7" s="651"/>
      <c r="CZ7" s="651"/>
      <c r="DA7" s="651"/>
      <c r="DB7" s="651"/>
      <c r="DC7" s="651"/>
      <c r="DD7" s="651"/>
      <c r="DE7" s="651"/>
      <c r="DF7" s="651"/>
      <c r="DG7" s="651"/>
      <c r="DH7" s="651"/>
      <c r="DI7" s="651"/>
      <c r="DJ7" s="651"/>
      <c r="DK7" s="14"/>
      <c r="DL7" s="14"/>
      <c r="DM7" s="14"/>
      <c r="DN7" s="14"/>
      <c r="DO7" s="14"/>
      <c r="DP7" s="14"/>
      <c r="DQ7" s="14"/>
      <c r="DR7" s="14"/>
      <c r="DS7" s="742"/>
      <c r="DT7" s="743"/>
      <c r="DU7" s="743"/>
      <c r="DV7" s="744"/>
      <c r="DW7" s="751"/>
      <c r="DX7" s="752"/>
      <c r="DY7" s="753"/>
      <c r="DZ7" s="760"/>
      <c r="EA7" s="761"/>
      <c r="EB7" s="762"/>
      <c r="EC7" s="769"/>
      <c r="ED7" s="770"/>
      <c r="EE7" s="771"/>
    </row>
    <row r="8" spans="2:197" ht="13.5" customHeight="1">
      <c r="B8" s="14"/>
      <c r="C8" s="14"/>
      <c r="D8" s="775"/>
      <c r="E8" s="775"/>
      <c r="F8" s="775"/>
      <c r="G8" s="775"/>
      <c r="H8" s="775"/>
      <c r="I8" s="779"/>
      <c r="J8" s="780"/>
      <c r="K8" s="780"/>
      <c r="L8" s="780"/>
      <c r="M8" s="780"/>
      <c r="N8" s="781"/>
      <c r="O8" s="650"/>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1"/>
      <c r="AZ8" s="651"/>
      <c r="BA8" s="651"/>
      <c r="BB8" s="651"/>
      <c r="BC8" s="651"/>
      <c r="BD8" s="651"/>
      <c r="BE8" s="651"/>
      <c r="BF8" s="651"/>
      <c r="BG8" s="651"/>
      <c r="BH8" s="651"/>
      <c r="BI8" s="651"/>
      <c r="BJ8" s="651"/>
      <c r="BK8" s="651"/>
      <c r="BL8" s="651"/>
      <c r="BM8" s="651"/>
      <c r="BN8" s="651"/>
      <c r="BO8" s="651"/>
      <c r="BP8" s="651"/>
      <c r="BQ8" s="651"/>
      <c r="BR8" s="651"/>
      <c r="BS8" s="651"/>
      <c r="BT8" s="651"/>
      <c r="BU8" s="651"/>
      <c r="BV8" s="651"/>
      <c r="BW8" s="651"/>
      <c r="BX8" s="651"/>
      <c r="BY8" s="651"/>
      <c r="BZ8" s="651"/>
      <c r="CA8" s="651"/>
      <c r="CB8" s="651"/>
      <c r="CC8" s="651"/>
      <c r="CD8" s="651"/>
      <c r="CE8" s="651"/>
      <c r="CF8" s="651"/>
      <c r="CG8" s="651"/>
      <c r="CH8" s="651"/>
      <c r="CI8" s="651"/>
      <c r="CJ8" s="651"/>
      <c r="CK8" s="651"/>
      <c r="CL8" s="651"/>
      <c r="CM8" s="651"/>
      <c r="CN8" s="651"/>
      <c r="CO8" s="651"/>
      <c r="CP8" s="651"/>
      <c r="CQ8" s="651"/>
      <c r="CR8" s="651"/>
      <c r="CS8" s="651"/>
      <c r="CT8" s="651"/>
      <c r="CU8" s="651"/>
      <c r="CV8" s="651"/>
      <c r="CW8" s="651"/>
      <c r="CX8" s="651"/>
      <c r="CY8" s="651"/>
      <c r="CZ8" s="651"/>
      <c r="DA8" s="651"/>
      <c r="DB8" s="651"/>
      <c r="DC8" s="651"/>
      <c r="DD8" s="651"/>
      <c r="DE8" s="651"/>
      <c r="DF8" s="651"/>
      <c r="DG8" s="651"/>
      <c r="DH8" s="651"/>
      <c r="DI8" s="651"/>
      <c r="DJ8" s="651"/>
      <c r="DK8" s="14"/>
      <c r="DL8" s="14"/>
      <c r="DM8" s="14"/>
      <c r="DN8" s="14"/>
      <c r="DO8" s="14"/>
      <c r="DP8" s="14"/>
      <c r="DQ8" s="14"/>
      <c r="DR8" s="14"/>
      <c r="DS8" s="745"/>
      <c r="DT8" s="746"/>
      <c r="DU8" s="746"/>
      <c r="DV8" s="747"/>
      <c r="DW8" s="754"/>
      <c r="DX8" s="755"/>
      <c r="DY8" s="756"/>
      <c r="DZ8" s="763"/>
      <c r="EA8" s="764"/>
      <c r="EB8" s="765"/>
      <c r="EC8" s="772"/>
      <c r="ED8" s="773"/>
      <c r="EE8" s="774"/>
    </row>
    <row r="9" spans="2:197" ht="13.5" customHeight="1">
      <c r="B9" s="14"/>
      <c r="C9" s="14"/>
      <c r="D9" s="18" t="s">
        <v>408</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293"/>
      <c r="BK9" s="293"/>
      <c r="BL9" s="293"/>
      <c r="BM9" s="293"/>
      <c r="BN9" s="293"/>
      <c r="BO9" s="293"/>
      <c r="BP9" s="293"/>
      <c r="BQ9" s="293"/>
      <c r="BR9" s="293"/>
      <c r="BS9" s="293"/>
      <c r="BT9" s="293"/>
      <c r="BU9" s="293"/>
      <c r="BV9" s="293"/>
      <c r="BW9" s="293"/>
      <c r="BX9" s="293"/>
      <c r="BY9" s="293"/>
      <c r="BZ9" s="293"/>
      <c r="CA9" s="293"/>
      <c r="CB9" s="293"/>
      <c r="CC9" s="293"/>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row>
    <row r="10" spans="2:197" ht="18" customHeight="1">
      <c r="B10" s="14"/>
      <c r="C10" s="14"/>
      <c r="D10" s="18"/>
      <c r="E10" s="18" t="s">
        <v>409</v>
      </c>
      <c r="F10" s="18"/>
      <c r="G10" s="18"/>
      <c r="H10" s="18"/>
      <c r="I10" s="18" t="s">
        <v>410</v>
      </c>
      <c r="J10" s="18"/>
      <c r="K10" s="18"/>
      <c r="L10" s="18" t="s">
        <v>411</v>
      </c>
      <c r="M10" s="18"/>
      <c r="N10" s="18"/>
      <c r="O10" s="18" t="s">
        <v>412</v>
      </c>
      <c r="P10" s="18"/>
      <c r="Q10" s="18"/>
      <c r="R10" s="18"/>
      <c r="S10" s="18"/>
      <c r="T10" s="18"/>
      <c r="U10" s="18" t="s">
        <v>413</v>
      </c>
      <c r="V10" s="18"/>
      <c r="W10" s="18"/>
      <c r="X10" s="18"/>
      <c r="Y10" s="18"/>
      <c r="Z10" s="18" t="s">
        <v>414</v>
      </c>
      <c r="AB10" s="18"/>
      <c r="AC10" s="18" t="s">
        <v>415</v>
      </c>
      <c r="AE10" s="18"/>
      <c r="AG10" s="18"/>
      <c r="AH10" s="18" t="s">
        <v>416</v>
      </c>
      <c r="AK10" s="18"/>
      <c r="AM10" s="18"/>
      <c r="AN10" s="18"/>
      <c r="AO10" s="18"/>
      <c r="AP10" s="18" t="s">
        <v>417</v>
      </c>
      <c r="AR10" s="18"/>
      <c r="AS10" s="18"/>
      <c r="AU10" s="18"/>
      <c r="AV10" s="18"/>
      <c r="AW10" s="18"/>
      <c r="AX10" s="18"/>
      <c r="AY10" s="18"/>
      <c r="AZ10" s="18"/>
      <c r="BA10" s="18"/>
      <c r="BB10" s="18"/>
      <c r="BC10" s="18"/>
      <c r="BD10" s="18"/>
      <c r="BE10" s="18"/>
      <c r="BF10" s="18"/>
      <c r="BG10" s="18"/>
      <c r="BH10" s="18"/>
      <c r="BI10" s="18"/>
      <c r="BJ10" s="18"/>
      <c r="BK10" s="18"/>
      <c r="BL10" s="18"/>
      <c r="CS10" s="18"/>
      <c r="CT10" s="18"/>
      <c r="CU10" s="18"/>
      <c r="CV10" s="18"/>
      <c r="CW10" s="18"/>
      <c r="CX10" s="18"/>
      <c r="CY10" s="18"/>
      <c r="CZ10" s="18"/>
      <c r="DA10" s="18"/>
      <c r="DB10" s="18"/>
      <c r="DC10" s="18"/>
      <c r="DD10" s="18"/>
      <c r="DP10" s="123"/>
      <c r="DQ10" s="123"/>
      <c r="DR10" s="123"/>
      <c r="DS10" s="123"/>
      <c r="DT10" s="123"/>
      <c r="DU10" s="123"/>
      <c r="DV10" s="123"/>
      <c r="DW10" s="123"/>
      <c r="DX10" s="123"/>
      <c r="DY10" s="123"/>
      <c r="DZ10" s="123"/>
      <c r="EA10" s="123"/>
      <c r="EB10" s="123"/>
      <c r="EC10" s="123"/>
      <c r="ED10" s="123"/>
      <c r="EE10" s="123"/>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row>
    <row r="11" spans="2:197" ht="18" customHeight="1">
      <c r="B11" s="14"/>
      <c r="C11" s="14"/>
      <c r="D11" s="18" t="s">
        <v>418</v>
      </c>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16"/>
      <c r="BT11" s="16"/>
      <c r="BU11" s="16"/>
      <c r="BV11" s="16"/>
      <c r="BW11" s="16"/>
      <c r="BX11" s="16"/>
      <c r="BY11" s="16"/>
      <c r="BZ11" s="16"/>
      <c r="CA11" s="16"/>
      <c r="CB11" s="16"/>
      <c r="CC11" s="16"/>
      <c r="DP11" s="299"/>
      <c r="DQ11" s="299"/>
      <c r="DR11" s="299"/>
      <c r="DS11" s="299"/>
      <c r="DT11" s="299"/>
      <c r="DU11" s="299"/>
      <c r="DV11" s="299"/>
      <c r="DW11" s="299"/>
      <c r="DX11" s="299"/>
      <c r="DY11" s="299"/>
      <c r="DZ11" s="299"/>
      <c r="EA11" s="299"/>
      <c r="EB11" s="299"/>
      <c r="EC11" s="299"/>
      <c r="ED11" s="299"/>
      <c r="EE11" s="299"/>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row>
    <row r="12" spans="2:197" ht="18" customHeight="1">
      <c r="B12" s="14"/>
      <c r="C12" s="14"/>
      <c r="D12" s="99" t="s">
        <v>419</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299"/>
      <c r="DQ12" s="299"/>
      <c r="DR12" s="299"/>
      <c r="DS12" s="299"/>
      <c r="DT12" s="299"/>
      <c r="DU12" s="299"/>
      <c r="DV12" s="299"/>
      <c r="DW12" s="299"/>
      <c r="DX12" s="299"/>
      <c r="DY12" s="299"/>
      <c r="DZ12" s="299"/>
      <c r="EA12" s="299"/>
      <c r="EB12" s="299"/>
      <c r="EC12" s="299"/>
      <c r="ED12" s="299"/>
      <c r="EE12" s="299"/>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649" t="s">
        <v>420</v>
      </c>
      <c r="FS12" s="649"/>
      <c r="FT12" s="649"/>
      <c r="FU12" s="649"/>
      <c r="FV12" s="649"/>
      <c r="FW12" s="649"/>
      <c r="FX12" s="649"/>
      <c r="FY12" s="649"/>
      <c r="FZ12" s="649"/>
      <c r="GA12" s="649"/>
      <c r="GB12" s="649"/>
      <c r="GC12" s="649"/>
      <c r="GD12" s="649"/>
      <c r="GE12" s="649"/>
      <c r="GF12" s="649"/>
      <c r="GG12" s="649"/>
      <c r="GH12" s="649"/>
      <c r="GI12" s="649"/>
      <c r="GJ12" s="649"/>
      <c r="GK12" s="649"/>
      <c r="GL12" s="649"/>
      <c r="GM12" s="649"/>
      <c r="GN12" s="649"/>
    </row>
    <row r="13" spans="2:197" s="18" customFormat="1" ht="18" customHeight="1">
      <c r="B13" s="17"/>
      <c r="C13" s="17"/>
      <c r="D13" s="98" t="s">
        <v>421</v>
      </c>
      <c r="BS13" s="15"/>
      <c r="BT13" s="15"/>
      <c r="BU13" s="15"/>
      <c r="BV13" s="15"/>
      <c r="CB13" s="15"/>
      <c r="CC13" s="15"/>
      <c r="CV13" s="299"/>
      <c r="CW13" s="299"/>
      <c r="CX13" s="299"/>
      <c r="CY13" s="299"/>
      <c r="CZ13" s="299"/>
      <c r="DA13" s="299"/>
      <c r="DB13" s="299"/>
      <c r="DC13" s="299"/>
      <c r="DD13" s="299"/>
      <c r="DE13" s="299"/>
      <c r="DF13" s="299"/>
      <c r="DG13" s="299"/>
      <c r="DH13" s="299"/>
      <c r="DI13" s="299"/>
      <c r="DJ13" s="299"/>
      <c r="DK13" s="299"/>
      <c r="DL13" s="299"/>
      <c r="DM13" s="299"/>
      <c r="DN13" s="299"/>
      <c r="DO13" s="299"/>
      <c r="DP13" s="299"/>
      <c r="DQ13" s="299"/>
      <c r="DR13" s="299"/>
      <c r="DS13" s="299"/>
      <c r="DT13" s="299"/>
      <c r="DU13" s="299"/>
      <c r="DV13" s="299"/>
      <c r="DW13" s="299"/>
      <c r="DX13" s="299"/>
      <c r="DY13" s="299"/>
      <c r="DZ13" s="299"/>
      <c r="EA13" s="299"/>
      <c r="EB13" s="299"/>
      <c r="EC13" s="299"/>
      <c r="ED13" s="299"/>
      <c r="EE13" s="299"/>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330" t="s">
        <v>422</v>
      </c>
      <c r="FS13" s="331" t="s">
        <v>423</v>
      </c>
      <c r="FT13" s="648" t="s">
        <v>424</v>
      </c>
      <c r="FU13" s="648"/>
      <c r="FV13" s="648"/>
      <c r="FW13" s="648"/>
      <c r="FX13" s="648"/>
      <c r="FY13" s="648"/>
      <c r="FZ13" s="648"/>
      <c r="GA13" s="648"/>
      <c r="GB13" s="648"/>
      <c r="GC13" s="648"/>
      <c r="GD13" s="648"/>
      <c r="GE13" s="648"/>
      <c r="GF13" s="648"/>
      <c r="GG13" s="648"/>
      <c r="GH13" s="648"/>
      <c r="GI13" s="648"/>
      <c r="GJ13" s="648"/>
      <c r="GK13" s="648"/>
      <c r="GL13" s="648"/>
      <c r="GM13" s="648"/>
      <c r="GN13" s="648"/>
    </row>
    <row r="14" spans="2:197" s="18" customFormat="1" ht="18" customHeight="1">
      <c r="B14" s="17"/>
      <c r="C14" s="17"/>
      <c r="D14" s="307" t="s">
        <v>425</v>
      </c>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12"/>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12"/>
      <c r="CE14" s="12"/>
      <c r="CF14" s="12"/>
      <c r="CG14" s="12"/>
      <c r="CH14" s="12"/>
      <c r="CI14" s="12"/>
      <c r="CJ14" s="12"/>
      <c r="CK14" s="12"/>
      <c r="CL14" s="12"/>
      <c r="CM14" s="12"/>
      <c r="CN14" s="12"/>
      <c r="CO14" s="12"/>
      <c r="CP14" s="12"/>
      <c r="CQ14" s="12"/>
      <c r="CR14" s="12"/>
      <c r="CS14" s="12"/>
      <c r="CT14" s="12"/>
      <c r="CU14" s="12"/>
      <c r="CV14" s="799"/>
      <c r="CW14" s="799"/>
      <c r="CX14" s="799"/>
      <c r="CY14" s="799"/>
      <c r="CZ14" s="799"/>
      <c r="DA14" s="799"/>
      <c r="DB14" s="799"/>
      <c r="DC14" s="799"/>
      <c r="DD14" s="799"/>
      <c r="DE14" s="799"/>
      <c r="DF14" s="799"/>
      <c r="DG14" s="799"/>
      <c r="DH14" s="799"/>
      <c r="DI14" s="799"/>
      <c r="DJ14" s="799"/>
      <c r="DK14" s="799"/>
      <c r="DL14" s="799"/>
      <c r="DM14" s="799"/>
      <c r="DN14" s="799"/>
      <c r="DO14" s="799"/>
      <c r="DQ14" s="258"/>
      <c r="DR14" s="258"/>
      <c r="DS14" s="258"/>
      <c r="DT14" s="258"/>
      <c r="DU14" s="258"/>
      <c r="DV14" s="258"/>
      <c r="DW14" s="258"/>
      <c r="DX14" s="258"/>
      <c r="DY14" s="258"/>
      <c r="DZ14" s="258"/>
      <c r="EA14" s="258"/>
      <c r="EB14" s="258"/>
      <c r="EC14" s="258"/>
      <c r="ED14" s="258"/>
      <c r="EE14" s="258"/>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R14" s="333" t="s">
        <v>426</v>
      </c>
      <c r="FS14" s="43" t="s">
        <v>427</v>
      </c>
      <c r="FT14" s="332" t="s">
        <v>428</v>
      </c>
      <c r="FU14" s="332" t="str">
        <f>$FR14&amp;"_"&amp;COLUMN()-176</f>
        <v>A_1</v>
      </c>
      <c r="FV14" s="332" t="str">
        <f t="shared" ref="FV14:GN22" si="0">$FR14&amp;"_"&amp;COLUMN()-176</f>
        <v>A_2</v>
      </c>
      <c r="FW14" s="332" t="str">
        <f t="shared" si="0"/>
        <v>A_3</v>
      </c>
      <c r="FX14" s="332" t="str">
        <f t="shared" si="0"/>
        <v>A_4</v>
      </c>
      <c r="FY14" s="332" t="str">
        <f t="shared" si="0"/>
        <v>A_5</v>
      </c>
      <c r="FZ14" s="332" t="str">
        <f t="shared" si="0"/>
        <v>A_6</v>
      </c>
      <c r="GA14" s="332" t="str">
        <f t="shared" si="0"/>
        <v>A_7</v>
      </c>
      <c r="GB14" s="332" t="str">
        <f t="shared" si="0"/>
        <v>A_8</v>
      </c>
      <c r="GC14" s="332" t="str">
        <f t="shared" si="0"/>
        <v>A_9</v>
      </c>
      <c r="GD14" s="332" t="str">
        <f t="shared" si="0"/>
        <v>A_10</v>
      </c>
      <c r="GE14" s="332" t="str">
        <f t="shared" si="0"/>
        <v>A_11</v>
      </c>
      <c r="GF14" s="332" t="str">
        <f t="shared" si="0"/>
        <v>A_12</v>
      </c>
      <c r="GG14" s="332" t="str">
        <f t="shared" si="0"/>
        <v>A_13</v>
      </c>
      <c r="GH14" s="332" t="str">
        <f t="shared" si="0"/>
        <v>A_14</v>
      </c>
      <c r="GI14" s="332" t="str">
        <f t="shared" si="0"/>
        <v>A_15</v>
      </c>
      <c r="GJ14" s="332" t="str">
        <f t="shared" si="0"/>
        <v>A_16</v>
      </c>
      <c r="GK14" s="332" t="str">
        <f t="shared" si="0"/>
        <v>A_17</v>
      </c>
      <c r="GL14" s="332" t="str">
        <f t="shared" si="0"/>
        <v>A_18</v>
      </c>
      <c r="GM14" s="332" t="str">
        <f t="shared" si="0"/>
        <v>A_19</v>
      </c>
      <c r="GN14" s="332" t="str">
        <f t="shared" si="0"/>
        <v>A_20</v>
      </c>
      <c r="GO14" s="17"/>
    </row>
    <row r="15" spans="2:197" ht="18" customHeight="1">
      <c r="B15" s="19"/>
      <c r="D15" s="12" t="s">
        <v>429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V15" s="799"/>
      <c r="CW15" s="799"/>
      <c r="CX15" s="799"/>
      <c r="CY15" s="799"/>
      <c r="CZ15" s="799"/>
      <c r="DA15" s="799"/>
      <c r="DB15" s="799"/>
      <c r="DC15" s="799"/>
      <c r="DD15" s="799"/>
      <c r="DE15" s="799"/>
      <c r="DF15" s="799"/>
      <c r="DG15" s="799"/>
      <c r="DH15" s="799"/>
      <c r="DI15" s="799"/>
      <c r="DJ15" s="799"/>
      <c r="DK15" s="799"/>
      <c r="DL15" s="799"/>
      <c r="DM15" s="799"/>
      <c r="DN15" s="799"/>
      <c r="DO15" s="799"/>
      <c r="DP15" s="299"/>
      <c r="DQ15" s="299"/>
      <c r="DR15" s="299"/>
      <c r="DS15" s="299"/>
      <c r="DT15" s="299"/>
      <c r="DU15" s="299"/>
      <c r="DV15" s="299"/>
      <c r="DW15" s="299"/>
      <c r="DX15" s="299"/>
      <c r="DY15" s="299"/>
      <c r="DZ15" s="299"/>
      <c r="EA15" s="299"/>
      <c r="EB15" s="299"/>
      <c r="EC15" s="299"/>
      <c r="ED15" s="299"/>
      <c r="EE15" s="299"/>
      <c r="FR15" s="333" t="s">
        <v>430</v>
      </c>
      <c r="FS15" s="334" t="s">
        <v>431</v>
      </c>
      <c r="FT15" s="332" t="s">
        <v>428</v>
      </c>
      <c r="FU15" s="332" t="str">
        <f t="shared" ref="FU15:FU22" si="1">$FR15&amp;"_"&amp;COLUMN()-176</f>
        <v>B_1</v>
      </c>
      <c r="FV15" s="332" t="str">
        <f t="shared" si="0"/>
        <v>B_2</v>
      </c>
      <c r="FW15" s="332" t="str">
        <f t="shared" si="0"/>
        <v>B_3</v>
      </c>
      <c r="FX15" s="332" t="str">
        <f t="shared" si="0"/>
        <v>B_4</v>
      </c>
      <c r="FY15" s="332" t="str">
        <f t="shared" si="0"/>
        <v>B_5</v>
      </c>
      <c r="FZ15" s="332" t="str">
        <f t="shared" si="0"/>
        <v>B_6</v>
      </c>
      <c r="GA15" s="332" t="str">
        <f t="shared" si="0"/>
        <v>B_7</v>
      </c>
      <c r="GB15" s="332" t="str">
        <f t="shared" si="0"/>
        <v>B_8</v>
      </c>
      <c r="GC15" s="332" t="str">
        <f t="shared" si="0"/>
        <v>B_9</v>
      </c>
      <c r="GD15" s="332" t="str">
        <f t="shared" si="0"/>
        <v>B_10</v>
      </c>
      <c r="GE15" s="332" t="str">
        <f t="shared" si="0"/>
        <v>B_11</v>
      </c>
      <c r="GF15" s="332" t="str">
        <f t="shared" si="0"/>
        <v>B_12</v>
      </c>
      <c r="GG15" s="332" t="str">
        <f t="shared" si="0"/>
        <v>B_13</v>
      </c>
      <c r="GH15" s="332" t="str">
        <f t="shared" si="0"/>
        <v>B_14</v>
      </c>
      <c r="GI15" s="332" t="str">
        <f t="shared" si="0"/>
        <v>B_15</v>
      </c>
      <c r="GJ15" s="332" t="str">
        <f t="shared" si="0"/>
        <v>B_16</v>
      </c>
      <c r="GK15" s="332" t="str">
        <f t="shared" si="0"/>
        <v>B_17</v>
      </c>
      <c r="GL15" s="332" t="str">
        <f t="shared" si="0"/>
        <v>B_18</v>
      </c>
      <c r="GM15" s="332" t="str">
        <f t="shared" si="0"/>
        <v>B_19</v>
      </c>
      <c r="GN15" s="332" t="str">
        <f t="shared" si="0"/>
        <v>B_20</v>
      </c>
    </row>
    <row r="16" spans="2:197" ht="13.5" customHeight="1">
      <c r="B16" s="19"/>
      <c r="D16" s="12" t="s">
        <v>432</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93"/>
      <c r="DH16" s="293"/>
      <c r="DI16" s="293"/>
      <c r="DJ16" s="293"/>
      <c r="DK16" s="293"/>
      <c r="DL16" s="293"/>
      <c r="DM16" s="293"/>
      <c r="DN16" s="293"/>
      <c r="DO16" s="293"/>
      <c r="DP16" s="293"/>
      <c r="DQ16" s="293"/>
      <c r="DR16" s="293"/>
      <c r="DS16" s="293"/>
      <c r="DT16" s="293"/>
      <c r="DU16" s="293"/>
      <c r="DV16" s="21"/>
      <c r="DW16" s="21"/>
      <c r="DX16" s="21"/>
      <c r="DY16" s="22"/>
      <c r="FR16" s="333" t="s">
        <v>433</v>
      </c>
      <c r="FS16" s="334" t="s">
        <v>434</v>
      </c>
      <c r="FT16" s="332" t="s">
        <v>428</v>
      </c>
      <c r="FU16" s="332" t="str">
        <f t="shared" si="1"/>
        <v>C_1</v>
      </c>
      <c r="FV16" s="332" t="str">
        <f t="shared" si="0"/>
        <v>C_2</v>
      </c>
      <c r="FW16" s="332" t="str">
        <f t="shared" si="0"/>
        <v>C_3</v>
      </c>
      <c r="FX16" s="332" t="str">
        <f t="shared" si="0"/>
        <v>C_4</v>
      </c>
      <c r="FY16" s="332" t="str">
        <f t="shared" si="0"/>
        <v>C_5</v>
      </c>
      <c r="FZ16" s="332" t="str">
        <f t="shared" si="0"/>
        <v>C_6</v>
      </c>
      <c r="GA16" s="332" t="str">
        <f t="shared" si="0"/>
        <v>C_7</v>
      </c>
      <c r="GB16" s="332" t="str">
        <f t="shared" si="0"/>
        <v>C_8</v>
      </c>
      <c r="GC16" s="332" t="str">
        <f t="shared" si="0"/>
        <v>C_9</v>
      </c>
      <c r="GD16" s="332" t="str">
        <f t="shared" si="0"/>
        <v>C_10</v>
      </c>
      <c r="GE16" s="332" t="str">
        <f t="shared" si="0"/>
        <v>C_11</v>
      </c>
      <c r="GF16" s="332" t="str">
        <f t="shared" si="0"/>
        <v>C_12</v>
      </c>
      <c r="GG16" s="332" t="str">
        <f t="shared" si="0"/>
        <v>C_13</v>
      </c>
      <c r="GH16" s="332" t="str">
        <f t="shared" si="0"/>
        <v>C_14</v>
      </c>
      <c r="GI16" s="332" t="str">
        <f t="shared" si="0"/>
        <v>C_15</v>
      </c>
      <c r="GJ16" s="332" t="str">
        <f t="shared" si="0"/>
        <v>C_16</v>
      </c>
      <c r="GK16" s="332" t="str">
        <f t="shared" si="0"/>
        <v>C_17</v>
      </c>
      <c r="GL16" s="332" t="str">
        <f t="shared" si="0"/>
        <v>C_18</v>
      </c>
      <c r="GM16" s="332" t="str">
        <f t="shared" si="0"/>
        <v>C_19</v>
      </c>
      <c r="GN16" s="332" t="str">
        <f t="shared" si="0"/>
        <v>C_20</v>
      </c>
    </row>
    <row r="17" spans="4:196" ht="14.25" customHeight="1">
      <c r="D17" s="704" t="s">
        <v>435</v>
      </c>
      <c r="E17" s="705"/>
      <c r="F17" s="705" t="s">
        <v>436</v>
      </c>
      <c r="G17" s="705"/>
      <c r="H17" s="705"/>
      <c r="I17" s="705"/>
      <c r="J17" s="705"/>
      <c r="K17" s="705"/>
      <c r="L17" s="705"/>
      <c r="M17" s="705"/>
      <c r="N17" s="639" t="s">
        <v>437</v>
      </c>
      <c r="O17" s="640"/>
      <c r="P17" s="640"/>
      <c r="Q17" s="640"/>
      <c r="R17" s="640"/>
      <c r="S17" s="640"/>
      <c r="T17" s="640"/>
      <c r="U17" s="641"/>
      <c r="V17" s="709" t="s">
        <v>438</v>
      </c>
      <c r="W17" s="710"/>
      <c r="X17" s="710"/>
      <c r="Y17" s="710"/>
      <c r="Z17" s="710"/>
      <c r="AA17" s="710"/>
      <c r="AB17" s="710"/>
      <c r="AC17" s="711"/>
      <c r="AD17" s="709" t="s">
        <v>439</v>
      </c>
      <c r="AE17" s="710"/>
      <c r="AF17" s="710"/>
      <c r="AG17" s="710"/>
      <c r="AH17" s="710"/>
      <c r="AI17" s="710"/>
      <c r="AJ17" s="710"/>
      <c r="AK17" s="720"/>
      <c r="AL17" s="709" t="s">
        <v>440</v>
      </c>
      <c r="AM17" s="710"/>
      <c r="AN17" s="710"/>
      <c r="AO17" s="710"/>
      <c r="AP17" s="710"/>
      <c r="AQ17" s="710"/>
      <c r="AR17" s="710"/>
      <c r="AS17" s="720"/>
      <c r="AT17" s="639" t="s">
        <v>441</v>
      </c>
      <c r="AU17" s="724"/>
      <c r="AV17" s="724"/>
      <c r="AW17" s="724"/>
      <c r="AX17" s="724"/>
      <c r="AY17" s="724"/>
      <c r="AZ17" s="724"/>
      <c r="BA17" s="724"/>
      <c r="BB17" s="724"/>
      <c r="BC17" s="724"/>
      <c r="BD17" s="724"/>
      <c r="BE17" s="724"/>
      <c r="BF17" s="724"/>
      <c r="BG17" s="724"/>
      <c r="BH17" s="724"/>
      <c r="BI17" s="724"/>
      <c r="BJ17" s="724"/>
      <c r="BK17" s="724"/>
      <c r="BL17" s="724"/>
      <c r="BM17" s="724"/>
      <c r="BN17" s="724"/>
      <c r="BO17" s="725"/>
      <c r="BP17" s="797" t="s">
        <v>442</v>
      </c>
      <c r="BQ17" s="724"/>
      <c r="BR17" s="724"/>
      <c r="BS17" s="724"/>
      <c r="BT17" s="724"/>
      <c r="BU17" s="724"/>
      <c r="BV17" s="724"/>
      <c r="BW17" s="724"/>
      <c r="BX17" s="724"/>
      <c r="BY17" s="724"/>
      <c r="BZ17" s="725"/>
      <c r="CA17" s="797" t="s">
        <v>443</v>
      </c>
      <c r="CB17" s="724"/>
      <c r="CC17" s="724"/>
      <c r="CD17" s="724"/>
      <c r="CE17" s="724"/>
      <c r="CF17" s="724"/>
      <c r="CG17" s="724"/>
      <c r="CH17" s="724"/>
      <c r="CI17" s="724"/>
      <c r="CJ17" s="724"/>
      <c r="CK17" s="725"/>
      <c r="CL17" s="704" t="s">
        <v>444</v>
      </c>
      <c r="CM17" s="704"/>
      <c r="CN17" s="704"/>
      <c r="CO17" s="704"/>
      <c r="CP17" s="704"/>
      <c r="CQ17" s="704"/>
      <c r="CR17" s="704"/>
      <c r="CS17" s="704"/>
      <c r="CT17" s="704"/>
      <c r="CU17" s="704"/>
      <c r="CV17" s="704"/>
      <c r="CW17" s="704"/>
      <c r="CX17" s="704"/>
      <c r="CY17" s="704"/>
      <c r="CZ17" s="704"/>
      <c r="DA17" s="704"/>
      <c r="DB17" s="704"/>
      <c r="DC17" s="704"/>
      <c r="DD17" s="704"/>
      <c r="DE17" s="704"/>
      <c r="DF17" s="704"/>
      <c r="DG17" s="704"/>
      <c r="DH17" s="704"/>
      <c r="DI17" s="704"/>
      <c r="DJ17" s="704"/>
      <c r="DK17" s="704"/>
      <c r="DL17" s="704"/>
      <c r="DM17" s="805" t="s">
        <v>445</v>
      </c>
      <c r="DN17" s="806"/>
      <c r="DO17" s="806"/>
      <c r="DP17" s="806"/>
      <c r="DQ17" s="806"/>
      <c r="DR17" s="806"/>
      <c r="DS17" s="806"/>
      <c r="DT17" s="806"/>
      <c r="DU17" s="806"/>
      <c r="DV17" s="806"/>
      <c r="DW17" s="806"/>
      <c r="DX17" s="806"/>
      <c r="DY17" s="806"/>
      <c r="DZ17" s="806"/>
      <c r="EA17" s="806"/>
      <c r="EB17" s="806"/>
      <c r="EC17" s="806"/>
      <c r="ED17" s="806"/>
      <c r="EE17" s="806"/>
      <c r="EF17" s="806"/>
      <c r="EG17" s="806"/>
      <c r="EH17" s="806"/>
      <c r="EI17" s="806"/>
      <c r="EJ17" s="806"/>
      <c r="EK17" s="806"/>
      <c r="EL17" s="806"/>
      <c r="EM17" s="807"/>
      <c r="FR17" s="333" t="s">
        <v>446</v>
      </c>
      <c r="FS17" s="334" t="s">
        <v>447</v>
      </c>
      <c r="FT17" s="332" t="s">
        <v>428</v>
      </c>
      <c r="FU17" s="332" t="str">
        <f t="shared" si="1"/>
        <v>D_1</v>
      </c>
      <c r="FV17" s="332" t="str">
        <f t="shared" si="0"/>
        <v>D_2</v>
      </c>
      <c r="FW17" s="332" t="str">
        <f t="shared" si="0"/>
        <v>D_3</v>
      </c>
      <c r="FX17" s="332" t="str">
        <f t="shared" si="0"/>
        <v>D_4</v>
      </c>
      <c r="FY17" s="332" t="str">
        <f t="shared" si="0"/>
        <v>D_5</v>
      </c>
      <c r="FZ17" s="332" t="str">
        <f t="shared" si="0"/>
        <v>D_6</v>
      </c>
      <c r="GA17" s="332" t="str">
        <f t="shared" si="0"/>
        <v>D_7</v>
      </c>
      <c r="GB17" s="332" t="str">
        <f t="shared" si="0"/>
        <v>D_8</v>
      </c>
      <c r="GC17" s="332" t="str">
        <f t="shared" si="0"/>
        <v>D_9</v>
      </c>
      <c r="GD17" s="332" t="str">
        <f t="shared" si="0"/>
        <v>D_10</v>
      </c>
      <c r="GE17" s="332" t="str">
        <f t="shared" si="0"/>
        <v>D_11</v>
      </c>
      <c r="GF17" s="332" t="str">
        <f t="shared" si="0"/>
        <v>D_12</v>
      </c>
      <c r="GG17" s="332" t="str">
        <f t="shared" si="0"/>
        <v>D_13</v>
      </c>
      <c r="GH17" s="332" t="str">
        <f t="shared" si="0"/>
        <v>D_14</v>
      </c>
      <c r="GI17" s="332" t="str">
        <f t="shared" si="0"/>
        <v>D_15</v>
      </c>
      <c r="GJ17" s="332" t="str">
        <f t="shared" si="0"/>
        <v>D_16</v>
      </c>
      <c r="GK17" s="332" t="str">
        <f t="shared" si="0"/>
        <v>D_17</v>
      </c>
      <c r="GL17" s="332" t="str">
        <f t="shared" si="0"/>
        <v>D_18</v>
      </c>
      <c r="GM17" s="332" t="str">
        <f t="shared" si="0"/>
        <v>D_19</v>
      </c>
      <c r="GN17" s="332" t="str">
        <f t="shared" si="0"/>
        <v>D_20</v>
      </c>
    </row>
    <row r="18" spans="4:196" ht="14.25" customHeight="1">
      <c r="D18" s="706"/>
      <c r="E18" s="707"/>
      <c r="F18" s="707"/>
      <c r="G18" s="707"/>
      <c r="H18" s="707"/>
      <c r="I18" s="707"/>
      <c r="J18" s="707"/>
      <c r="K18" s="707"/>
      <c r="L18" s="707"/>
      <c r="M18" s="707"/>
      <c r="N18" s="642"/>
      <c r="O18" s="643"/>
      <c r="P18" s="643"/>
      <c r="Q18" s="643"/>
      <c r="R18" s="643"/>
      <c r="S18" s="643"/>
      <c r="T18" s="643"/>
      <c r="U18" s="644"/>
      <c r="V18" s="712"/>
      <c r="W18" s="713"/>
      <c r="X18" s="713"/>
      <c r="Y18" s="713"/>
      <c r="Z18" s="713"/>
      <c r="AA18" s="713"/>
      <c r="AB18" s="713"/>
      <c r="AC18" s="714"/>
      <c r="AD18" s="712"/>
      <c r="AE18" s="721"/>
      <c r="AF18" s="721"/>
      <c r="AG18" s="721"/>
      <c r="AH18" s="721"/>
      <c r="AI18" s="721"/>
      <c r="AJ18" s="721"/>
      <c r="AK18" s="722"/>
      <c r="AL18" s="712"/>
      <c r="AM18" s="721"/>
      <c r="AN18" s="721"/>
      <c r="AO18" s="721"/>
      <c r="AP18" s="721"/>
      <c r="AQ18" s="721"/>
      <c r="AR18" s="721"/>
      <c r="AS18" s="722"/>
      <c r="AT18" s="642"/>
      <c r="AU18" s="726"/>
      <c r="AV18" s="726"/>
      <c r="AW18" s="726"/>
      <c r="AX18" s="726"/>
      <c r="AY18" s="726"/>
      <c r="AZ18" s="726"/>
      <c r="BA18" s="726"/>
      <c r="BB18" s="726"/>
      <c r="BC18" s="726"/>
      <c r="BD18" s="726"/>
      <c r="BE18" s="726"/>
      <c r="BF18" s="726"/>
      <c r="BG18" s="726"/>
      <c r="BH18" s="726"/>
      <c r="BI18" s="726"/>
      <c r="BJ18" s="726"/>
      <c r="BK18" s="726"/>
      <c r="BL18" s="726"/>
      <c r="BM18" s="726"/>
      <c r="BN18" s="726"/>
      <c r="BO18" s="727"/>
      <c r="BP18" s="798"/>
      <c r="BQ18" s="726"/>
      <c r="BR18" s="726"/>
      <c r="BS18" s="726"/>
      <c r="BT18" s="726"/>
      <c r="BU18" s="726"/>
      <c r="BV18" s="726"/>
      <c r="BW18" s="726"/>
      <c r="BX18" s="726"/>
      <c r="BY18" s="726"/>
      <c r="BZ18" s="727"/>
      <c r="CA18" s="798"/>
      <c r="CB18" s="726"/>
      <c r="CC18" s="726"/>
      <c r="CD18" s="726"/>
      <c r="CE18" s="726"/>
      <c r="CF18" s="726"/>
      <c r="CG18" s="726"/>
      <c r="CH18" s="726"/>
      <c r="CI18" s="726"/>
      <c r="CJ18" s="726"/>
      <c r="CK18" s="727"/>
      <c r="CL18" s="704"/>
      <c r="CM18" s="704"/>
      <c r="CN18" s="704"/>
      <c r="CO18" s="704"/>
      <c r="CP18" s="704"/>
      <c r="CQ18" s="704"/>
      <c r="CR18" s="704"/>
      <c r="CS18" s="704"/>
      <c r="CT18" s="704"/>
      <c r="CU18" s="704"/>
      <c r="CV18" s="704"/>
      <c r="CW18" s="704"/>
      <c r="CX18" s="704"/>
      <c r="CY18" s="704"/>
      <c r="CZ18" s="704"/>
      <c r="DA18" s="704"/>
      <c r="DB18" s="704"/>
      <c r="DC18" s="704"/>
      <c r="DD18" s="704"/>
      <c r="DE18" s="704"/>
      <c r="DF18" s="704"/>
      <c r="DG18" s="704"/>
      <c r="DH18" s="704"/>
      <c r="DI18" s="704"/>
      <c r="DJ18" s="704"/>
      <c r="DK18" s="704"/>
      <c r="DL18" s="704"/>
      <c r="DM18" s="808"/>
      <c r="DN18" s="809"/>
      <c r="DO18" s="809"/>
      <c r="DP18" s="809"/>
      <c r="DQ18" s="809"/>
      <c r="DR18" s="809"/>
      <c r="DS18" s="809"/>
      <c r="DT18" s="809"/>
      <c r="DU18" s="809"/>
      <c r="DV18" s="809"/>
      <c r="DW18" s="809"/>
      <c r="DX18" s="809"/>
      <c r="DY18" s="809"/>
      <c r="DZ18" s="809"/>
      <c r="EA18" s="809"/>
      <c r="EB18" s="809"/>
      <c r="EC18" s="809"/>
      <c r="ED18" s="809"/>
      <c r="EE18" s="809"/>
      <c r="EF18" s="809"/>
      <c r="EG18" s="809"/>
      <c r="EH18" s="809"/>
      <c r="EI18" s="809"/>
      <c r="EJ18" s="809"/>
      <c r="EK18" s="809"/>
      <c r="EL18" s="809"/>
      <c r="EM18" s="810"/>
      <c r="FR18" s="333" t="s">
        <v>448</v>
      </c>
      <c r="FS18" s="335" t="s">
        <v>449</v>
      </c>
      <c r="FT18" s="332" t="s">
        <v>428</v>
      </c>
      <c r="FU18" s="332" t="str">
        <f t="shared" si="1"/>
        <v>E_1</v>
      </c>
      <c r="FV18" s="332" t="str">
        <f t="shared" si="0"/>
        <v>E_2</v>
      </c>
      <c r="FW18" s="332" t="str">
        <f t="shared" si="0"/>
        <v>E_3</v>
      </c>
      <c r="FX18" s="332" t="str">
        <f t="shared" si="0"/>
        <v>E_4</v>
      </c>
      <c r="FY18" s="332" t="str">
        <f t="shared" si="0"/>
        <v>E_5</v>
      </c>
      <c r="FZ18" s="332" t="str">
        <f t="shared" si="0"/>
        <v>E_6</v>
      </c>
      <c r="GA18" s="332" t="str">
        <f t="shared" si="0"/>
        <v>E_7</v>
      </c>
      <c r="GB18" s="332" t="str">
        <f t="shared" si="0"/>
        <v>E_8</v>
      </c>
      <c r="GC18" s="332" t="str">
        <f t="shared" si="0"/>
        <v>E_9</v>
      </c>
      <c r="GD18" s="332" t="str">
        <f t="shared" si="0"/>
        <v>E_10</v>
      </c>
      <c r="GE18" s="332" t="str">
        <f t="shared" si="0"/>
        <v>E_11</v>
      </c>
      <c r="GF18" s="332" t="str">
        <f t="shared" si="0"/>
        <v>E_12</v>
      </c>
      <c r="GG18" s="332" t="str">
        <f t="shared" si="0"/>
        <v>E_13</v>
      </c>
      <c r="GH18" s="332" t="str">
        <f t="shared" si="0"/>
        <v>E_14</v>
      </c>
      <c r="GI18" s="332" t="str">
        <f t="shared" si="0"/>
        <v>E_15</v>
      </c>
      <c r="GJ18" s="332" t="str">
        <f t="shared" si="0"/>
        <v>E_16</v>
      </c>
      <c r="GK18" s="332" t="str">
        <f t="shared" si="0"/>
        <v>E_17</v>
      </c>
      <c r="GL18" s="332" t="str">
        <f t="shared" si="0"/>
        <v>E_18</v>
      </c>
      <c r="GM18" s="332" t="str">
        <f t="shared" si="0"/>
        <v>E_19</v>
      </c>
      <c r="GN18" s="332" t="str">
        <f t="shared" si="0"/>
        <v>E_20</v>
      </c>
    </row>
    <row r="19" spans="4:196" ht="35.25" customHeight="1">
      <c r="D19" s="706"/>
      <c r="E19" s="707"/>
      <c r="F19" s="707"/>
      <c r="G19" s="707"/>
      <c r="H19" s="707"/>
      <c r="I19" s="707"/>
      <c r="J19" s="707"/>
      <c r="K19" s="707"/>
      <c r="L19" s="707"/>
      <c r="M19" s="707"/>
      <c r="N19" s="642"/>
      <c r="O19" s="643"/>
      <c r="P19" s="643"/>
      <c r="Q19" s="643"/>
      <c r="R19" s="643"/>
      <c r="S19" s="643"/>
      <c r="T19" s="643"/>
      <c r="U19" s="644"/>
      <c r="V19" s="712"/>
      <c r="W19" s="713"/>
      <c r="X19" s="713"/>
      <c r="Y19" s="713"/>
      <c r="Z19" s="713"/>
      <c r="AA19" s="713"/>
      <c r="AB19" s="713"/>
      <c r="AC19" s="714"/>
      <c r="AD19" s="712"/>
      <c r="AE19" s="721"/>
      <c r="AF19" s="721"/>
      <c r="AG19" s="721"/>
      <c r="AH19" s="721"/>
      <c r="AI19" s="721"/>
      <c r="AJ19" s="721"/>
      <c r="AK19" s="722"/>
      <c r="AL19" s="712"/>
      <c r="AM19" s="721"/>
      <c r="AN19" s="721"/>
      <c r="AO19" s="721"/>
      <c r="AP19" s="721"/>
      <c r="AQ19" s="721"/>
      <c r="AR19" s="721"/>
      <c r="AS19" s="722"/>
      <c r="AT19" s="642"/>
      <c r="AU19" s="726"/>
      <c r="AV19" s="726"/>
      <c r="AW19" s="726"/>
      <c r="AX19" s="726"/>
      <c r="AY19" s="726"/>
      <c r="AZ19" s="726"/>
      <c r="BA19" s="726"/>
      <c r="BB19" s="726"/>
      <c r="BC19" s="726"/>
      <c r="BD19" s="726"/>
      <c r="BE19" s="726"/>
      <c r="BF19" s="726"/>
      <c r="BG19" s="726"/>
      <c r="BH19" s="726"/>
      <c r="BI19" s="726"/>
      <c r="BJ19" s="726"/>
      <c r="BK19" s="726"/>
      <c r="BL19" s="726"/>
      <c r="BM19" s="726"/>
      <c r="BN19" s="726"/>
      <c r="BO19" s="727"/>
      <c r="BP19" s="798"/>
      <c r="BQ19" s="726"/>
      <c r="BR19" s="726"/>
      <c r="BS19" s="726"/>
      <c r="BT19" s="726"/>
      <c r="BU19" s="726"/>
      <c r="BV19" s="726"/>
      <c r="BW19" s="726"/>
      <c r="BX19" s="726"/>
      <c r="BY19" s="726"/>
      <c r="BZ19" s="727"/>
      <c r="CA19" s="798"/>
      <c r="CB19" s="726"/>
      <c r="CC19" s="726"/>
      <c r="CD19" s="726"/>
      <c r="CE19" s="726"/>
      <c r="CF19" s="726"/>
      <c r="CG19" s="726"/>
      <c r="CH19" s="726"/>
      <c r="CI19" s="726"/>
      <c r="CJ19" s="726"/>
      <c r="CK19" s="727"/>
      <c r="CL19" s="798" t="s">
        <v>450</v>
      </c>
      <c r="CM19" s="726"/>
      <c r="CN19" s="726"/>
      <c r="CO19" s="726"/>
      <c r="CP19" s="726"/>
      <c r="CQ19" s="726"/>
      <c r="CR19" s="726"/>
      <c r="CS19" s="726"/>
      <c r="CT19" s="727"/>
      <c r="CU19" s="811" t="s">
        <v>451</v>
      </c>
      <c r="CV19" s="812"/>
      <c r="CW19" s="812"/>
      <c r="CX19" s="812"/>
      <c r="CY19" s="812"/>
      <c r="CZ19" s="812"/>
      <c r="DA19" s="812"/>
      <c r="DB19" s="812"/>
      <c r="DC19" s="813"/>
      <c r="DD19" s="639" t="s">
        <v>452</v>
      </c>
      <c r="DE19" s="640"/>
      <c r="DF19" s="640"/>
      <c r="DG19" s="640"/>
      <c r="DH19" s="640"/>
      <c r="DI19" s="640"/>
      <c r="DJ19" s="640"/>
      <c r="DK19" s="640"/>
      <c r="DL19" s="641"/>
      <c r="DM19" s="798" t="s">
        <v>450</v>
      </c>
      <c r="DN19" s="726"/>
      <c r="DO19" s="726"/>
      <c r="DP19" s="726"/>
      <c r="DQ19" s="726"/>
      <c r="DR19" s="726"/>
      <c r="DS19" s="726"/>
      <c r="DT19" s="726"/>
      <c r="DU19" s="727"/>
      <c r="DV19" s="811" t="s">
        <v>451</v>
      </c>
      <c r="DW19" s="812"/>
      <c r="DX19" s="812"/>
      <c r="DY19" s="812"/>
      <c r="DZ19" s="812"/>
      <c r="EA19" s="812"/>
      <c r="EB19" s="812"/>
      <c r="EC19" s="812"/>
      <c r="ED19" s="813"/>
      <c r="EE19" s="642" t="s">
        <v>453</v>
      </c>
      <c r="EF19" s="643"/>
      <c r="EG19" s="643"/>
      <c r="EH19" s="643"/>
      <c r="EI19" s="643"/>
      <c r="EJ19" s="643"/>
      <c r="EK19" s="643"/>
      <c r="EL19" s="643"/>
      <c r="EM19" s="644"/>
      <c r="FR19" s="333" t="s">
        <v>454</v>
      </c>
      <c r="FS19" s="334" t="s">
        <v>455</v>
      </c>
      <c r="FT19" s="332" t="s">
        <v>428</v>
      </c>
      <c r="FU19" s="332" t="str">
        <f t="shared" si="1"/>
        <v>F_1</v>
      </c>
      <c r="FV19" s="332" t="str">
        <f t="shared" si="0"/>
        <v>F_2</v>
      </c>
      <c r="FW19" s="332" t="str">
        <f t="shared" si="0"/>
        <v>F_3</v>
      </c>
      <c r="FX19" s="332" t="str">
        <f t="shared" si="0"/>
        <v>F_4</v>
      </c>
      <c r="FY19" s="332" t="str">
        <f t="shared" si="0"/>
        <v>F_5</v>
      </c>
      <c r="FZ19" s="332" t="str">
        <f t="shared" si="0"/>
        <v>F_6</v>
      </c>
      <c r="GA19" s="332" t="str">
        <f t="shared" si="0"/>
        <v>F_7</v>
      </c>
      <c r="GB19" s="332" t="str">
        <f t="shared" si="0"/>
        <v>F_8</v>
      </c>
      <c r="GC19" s="332" t="str">
        <f t="shared" si="0"/>
        <v>F_9</v>
      </c>
      <c r="GD19" s="332" t="str">
        <f t="shared" si="0"/>
        <v>F_10</v>
      </c>
      <c r="GE19" s="332" t="str">
        <f t="shared" si="0"/>
        <v>F_11</v>
      </c>
      <c r="GF19" s="332" t="str">
        <f t="shared" si="0"/>
        <v>F_12</v>
      </c>
      <c r="GG19" s="332" t="str">
        <f t="shared" si="0"/>
        <v>F_13</v>
      </c>
      <c r="GH19" s="332" t="str">
        <f t="shared" si="0"/>
        <v>F_14</v>
      </c>
      <c r="GI19" s="332" t="str">
        <f t="shared" si="0"/>
        <v>F_15</v>
      </c>
      <c r="GJ19" s="332" t="str">
        <f t="shared" si="0"/>
        <v>F_16</v>
      </c>
      <c r="GK19" s="332" t="str">
        <f t="shared" si="0"/>
        <v>F_17</v>
      </c>
      <c r="GL19" s="332" t="str">
        <f t="shared" si="0"/>
        <v>F_18</v>
      </c>
      <c r="GM19" s="332" t="str">
        <f t="shared" si="0"/>
        <v>F_19</v>
      </c>
      <c r="GN19" s="332" t="str">
        <f t="shared" si="0"/>
        <v>F_20</v>
      </c>
    </row>
    <row r="20" spans="4:196" ht="35.1" customHeight="1" thickBot="1">
      <c r="D20" s="708"/>
      <c r="E20" s="708"/>
      <c r="F20" s="708"/>
      <c r="G20" s="708"/>
      <c r="H20" s="708"/>
      <c r="I20" s="708"/>
      <c r="J20" s="708"/>
      <c r="K20" s="708"/>
      <c r="L20" s="708"/>
      <c r="M20" s="708"/>
      <c r="N20" s="645"/>
      <c r="O20" s="646"/>
      <c r="P20" s="646"/>
      <c r="Q20" s="646"/>
      <c r="R20" s="646"/>
      <c r="S20" s="646"/>
      <c r="T20" s="646"/>
      <c r="U20" s="647"/>
      <c r="V20" s="715"/>
      <c r="W20" s="716"/>
      <c r="X20" s="716"/>
      <c r="Y20" s="716"/>
      <c r="Z20" s="716"/>
      <c r="AA20" s="716"/>
      <c r="AB20" s="716"/>
      <c r="AC20" s="717"/>
      <c r="AD20" s="715"/>
      <c r="AE20" s="716"/>
      <c r="AF20" s="716"/>
      <c r="AG20" s="716"/>
      <c r="AH20" s="716"/>
      <c r="AI20" s="716"/>
      <c r="AJ20" s="716"/>
      <c r="AK20" s="723"/>
      <c r="AL20" s="715"/>
      <c r="AM20" s="716"/>
      <c r="AN20" s="716"/>
      <c r="AO20" s="716"/>
      <c r="AP20" s="716"/>
      <c r="AQ20" s="716"/>
      <c r="AR20" s="716"/>
      <c r="AS20" s="723"/>
      <c r="AT20" s="728"/>
      <c r="AU20" s="729"/>
      <c r="AV20" s="729"/>
      <c r="AW20" s="729"/>
      <c r="AX20" s="729"/>
      <c r="AY20" s="729"/>
      <c r="AZ20" s="729"/>
      <c r="BA20" s="729"/>
      <c r="BB20" s="729"/>
      <c r="BC20" s="729"/>
      <c r="BD20" s="729"/>
      <c r="BE20" s="729"/>
      <c r="BF20" s="729"/>
      <c r="BG20" s="729"/>
      <c r="BH20" s="729"/>
      <c r="BI20" s="729"/>
      <c r="BJ20" s="729"/>
      <c r="BK20" s="729"/>
      <c r="BL20" s="729"/>
      <c r="BM20" s="729"/>
      <c r="BN20" s="729"/>
      <c r="BO20" s="730"/>
      <c r="BP20" s="728"/>
      <c r="BQ20" s="729"/>
      <c r="BR20" s="729"/>
      <c r="BS20" s="729"/>
      <c r="BT20" s="729"/>
      <c r="BU20" s="729"/>
      <c r="BV20" s="729"/>
      <c r="BW20" s="729"/>
      <c r="BX20" s="729"/>
      <c r="BY20" s="729"/>
      <c r="BZ20" s="730"/>
      <c r="CA20" s="728"/>
      <c r="CB20" s="729"/>
      <c r="CC20" s="729"/>
      <c r="CD20" s="729"/>
      <c r="CE20" s="729"/>
      <c r="CF20" s="729"/>
      <c r="CG20" s="729"/>
      <c r="CH20" s="729"/>
      <c r="CI20" s="729"/>
      <c r="CJ20" s="729"/>
      <c r="CK20" s="730"/>
      <c r="CL20" s="782" t="str">
        <f>IF('様式第6.実績報告書'!$P$8&lt;&gt;"",'様式第6.実績報告書'!$P$8,"")</f>
        <v/>
      </c>
      <c r="CM20" s="783"/>
      <c r="CN20" s="783"/>
      <c r="CO20" s="783"/>
      <c r="CP20" s="783"/>
      <c r="CQ20" s="783"/>
      <c r="CR20" s="783"/>
      <c r="CS20" s="783"/>
      <c r="CT20" s="784"/>
      <c r="CU20" s="785" t="str">
        <f>IF('様式第6.実績報告書'!M25&lt;&gt;"",'様式第6.実績報告書'!M25,"")</f>
        <v/>
      </c>
      <c r="CV20" s="786"/>
      <c r="CW20" s="786"/>
      <c r="CX20" s="786"/>
      <c r="CY20" s="786"/>
      <c r="CZ20" s="786"/>
      <c r="DA20" s="786"/>
      <c r="DB20" s="786"/>
      <c r="DC20" s="787"/>
      <c r="DD20" s="645"/>
      <c r="DE20" s="646"/>
      <c r="DF20" s="646"/>
      <c r="DG20" s="646"/>
      <c r="DH20" s="646"/>
      <c r="DI20" s="646"/>
      <c r="DJ20" s="646"/>
      <c r="DK20" s="646"/>
      <c r="DL20" s="647"/>
      <c r="DM20" s="788" t="str">
        <f>CL20</f>
        <v/>
      </c>
      <c r="DN20" s="789"/>
      <c r="DO20" s="789"/>
      <c r="DP20" s="789"/>
      <c r="DQ20" s="789"/>
      <c r="DR20" s="789"/>
      <c r="DS20" s="789"/>
      <c r="DT20" s="789"/>
      <c r="DU20" s="790"/>
      <c r="DV20" s="791" t="str">
        <f>CU20</f>
        <v/>
      </c>
      <c r="DW20" s="792"/>
      <c r="DX20" s="792"/>
      <c r="DY20" s="792"/>
      <c r="DZ20" s="792"/>
      <c r="EA20" s="792"/>
      <c r="EB20" s="792"/>
      <c r="EC20" s="792"/>
      <c r="ED20" s="793"/>
      <c r="EE20" s="645"/>
      <c r="EF20" s="646"/>
      <c r="EG20" s="646"/>
      <c r="EH20" s="646"/>
      <c r="EI20" s="646"/>
      <c r="EJ20" s="646"/>
      <c r="EK20" s="646"/>
      <c r="EL20" s="646"/>
      <c r="EM20" s="647"/>
      <c r="FR20" s="333" t="s">
        <v>456</v>
      </c>
      <c r="FS20" s="334" t="s">
        <v>457</v>
      </c>
      <c r="FT20" s="332" t="s">
        <v>428</v>
      </c>
      <c r="FU20" s="332" t="str">
        <f t="shared" si="1"/>
        <v>G_1</v>
      </c>
      <c r="FV20" s="332" t="str">
        <f t="shared" si="0"/>
        <v>G_2</v>
      </c>
      <c r="FW20" s="332" t="str">
        <f t="shared" si="0"/>
        <v>G_3</v>
      </c>
      <c r="FX20" s="332" t="str">
        <f t="shared" si="0"/>
        <v>G_4</v>
      </c>
      <c r="FY20" s="332" t="str">
        <f t="shared" si="0"/>
        <v>G_5</v>
      </c>
      <c r="FZ20" s="332" t="str">
        <f t="shared" si="0"/>
        <v>G_6</v>
      </c>
      <c r="GA20" s="332" t="str">
        <f t="shared" si="0"/>
        <v>G_7</v>
      </c>
      <c r="GB20" s="332" t="str">
        <f t="shared" si="0"/>
        <v>G_8</v>
      </c>
      <c r="GC20" s="332" t="str">
        <f t="shared" si="0"/>
        <v>G_9</v>
      </c>
      <c r="GD20" s="332" t="str">
        <f t="shared" si="0"/>
        <v>G_10</v>
      </c>
      <c r="GE20" s="332" t="str">
        <f t="shared" si="0"/>
        <v>G_11</v>
      </c>
      <c r="GF20" s="332" t="str">
        <f t="shared" si="0"/>
        <v>G_12</v>
      </c>
      <c r="GG20" s="332" t="str">
        <f t="shared" si="0"/>
        <v>G_13</v>
      </c>
      <c r="GH20" s="332" t="str">
        <f t="shared" si="0"/>
        <v>G_14</v>
      </c>
      <c r="GI20" s="332" t="str">
        <f t="shared" si="0"/>
        <v>G_15</v>
      </c>
      <c r="GJ20" s="332" t="str">
        <f t="shared" si="0"/>
        <v>G_16</v>
      </c>
      <c r="GK20" s="332" t="str">
        <f t="shared" si="0"/>
        <v>G_17</v>
      </c>
      <c r="GL20" s="332" t="str">
        <f t="shared" si="0"/>
        <v>G_18</v>
      </c>
      <c r="GM20" s="332" t="str">
        <f t="shared" si="0"/>
        <v>G_19</v>
      </c>
      <c r="GN20" s="332" t="str">
        <f t="shared" si="0"/>
        <v>G_20</v>
      </c>
    </row>
    <row r="21" spans="4:196" ht="60.6" customHeight="1" thickTop="1">
      <c r="D21" s="677">
        <f>ROW()-ROW($D$17)-3</f>
        <v>1</v>
      </c>
      <c r="E21" s="677"/>
      <c r="F21" s="681"/>
      <c r="G21" s="682"/>
      <c r="H21" s="682"/>
      <c r="I21" s="682"/>
      <c r="J21" s="682"/>
      <c r="K21" s="682"/>
      <c r="L21" s="682"/>
      <c r="M21" s="683"/>
      <c r="N21" s="636"/>
      <c r="O21" s="637"/>
      <c r="P21" s="637"/>
      <c r="Q21" s="637"/>
      <c r="R21" s="637"/>
      <c r="S21" s="637"/>
      <c r="T21" s="637"/>
      <c r="U21" s="638"/>
      <c r="V21" s="794"/>
      <c r="W21" s="795"/>
      <c r="X21" s="795"/>
      <c r="Y21" s="795"/>
      <c r="Z21" s="795"/>
      <c r="AA21" s="795"/>
      <c r="AB21" s="795"/>
      <c r="AC21" s="796"/>
      <c r="AD21" s="794"/>
      <c r="AE21" s="795"/>
      <c r="AF21" s="795"/>
      <c r="AG21" s="795"/>
      <c r="AH21" s="795"/>
      <c r="AI21" s="795"/>
      <c r="AJ21" s="795"/>
      <c r="AK21" s="796"/>
      <c r="AL21" s="794"/>
      <c r="AM21" s="795"/>
      <c r="AN21" s="795"/>
      <c r="AO21" s="795"/>
      <c r="AP21" s="795"/>
      <c r="AQ21" s="795"/>
      <c r="AR21" s="795"/>
      <c r="AS21" s="796"/>
      <c r="AT21" s="697"/>
      <c r="AU21" s="697"/>
      <c r="AV21" s="697"/>
      <c r="AW21" s="697"/>
      <c r="AX21" s="697"/>
      <c r="AY21" s="697"/>
      <c r="AZ21" s="697"/>
      <c r="BA21" s="697"/>
      <c r="BB21" s="697"/>
      <c r="BC21" s="697"/>
      <c r="BD21" s="697"/>
      <c r="BE21" s="697"/>
      <c r="BF21" s="697"/>
      <c r="BG21" s="697"/>
      <c r="BH21" s="697"/>
      <c r="BI21" s="697"/>
      <c r="BJ21" s="697"/>
      <c r="BK21" s="697"/>
      <c r="BL21" s="697"/>
      <c r="BM21" s="697"/>
      <c r="BN21" s="697"/>
      <c r="BO21" s="697"/>
      <c r="BP21" s="804"/>
      <c r="BQ21" s="804"/>
      <c r="BR21" s="804"/>
      <c r="BS21" s="804"/>
      <c r="BT21" s="804"/>
      <c r="BU21" s="804"/>
      <c r="BV21" s="804"/>
      <c r="BW21" s="804"/>
      <c r="BX21" s="804"/>
      <c r="BY21" s="804"/>
      <c r="BZ21" s="804"/>
      <c r="CA21" s="804"/>
      <c r="CB21" s="804"/>
      <c r="CC21" s="804"/>
      <c r="CD21" s="804"/>
      <c r="CE21" s="804"/>
      <c r="CF21" s="804"/>
      <c r="CG21" s="804"/>
      <c r="CH21" s="804"/>
      <c r="CI21" s="804"/>
      <c r="CJ21" s="804"/>
      <c r="CK21" s="804"/>
      <c r="CL21" s="735"/>
      <c r="CM21" s="736"/>
      <c r="CN21" s="736"/>
      <c r="CO21" s="736"/>
      <c r="CP21" s="736"/>
      <c r="CQ21" s="736"/>
      <c r="CR21" s="736"/>
      <c r="CS21" s="731" t="s">
        <v>371</v>
      </c>
      <c r="CT21" s="732"/>
      <c r="CU21" s="735"/>
      <c r="CV21" s="736"/>
      <c r="CW21" s="736"/>
      <c r="CX21" s="736"/>
      <c r="CY21" s="736"/>
      <c r="CZ21" s="736"/>
      <c r="DA21" s="736"/>
      <c r="DB21" s="731" t="s">
        <v>371</v>
      </c>
      <c r="DC21" s="732"/>
      <c r="DD21" s="718">
        <f>SUM(CL21,CU21)</f>
        <v>0</v>
      </c>
      <c r="DE21" s="719"/>
      <c r="DF21" s="719"/>
      <c r="DG21" s="719"/>
      <c r="DH21" s="719"/>
      <c r="DI21" s="719"/>
      <c r="DJ21" s="719"/>
      <c r="DK21" s="731" t="s">
        <v>371</v>
      </c>
      <c r="DL21" s="732"/>
      <c r="DM21" s="814">
        <f t="shared" ref="DM21:DM26" si="2">ROUNDDOWN(CL21/1.1,0)</f>
        <v>0</v>
      </c>
      <c r="DN21" s="815"/>
      <c r="DO21" s="815"/>
      <c r="DP21" s="815"/>
      <c r="DQ21" s="815"/>
      <c r="DR21" s="815"/>
      <c r="DS21" s="815"/>
      <c r="DT21" s="731" t="s">
        <v>371</v>
      </c>
      <c r="DU21" s="732"/>
      <c r="DV21" s="816">
        <f t="shared" ref="DV21:DV70" si="3">ROUNDDOWN(CU21/1.1,0)</f>
        <v>0</v>
      </c>
      <c r="DW21" s="817"/>
      <c r="DX21" s="817"/>
      <c r="DY21" s="817"/>
      <c r="DZ21" s="817"/>
      <c r="EA21" s="817"/>
      <c r="EB21" s="817"/>
      <c r="EC21" s="731" t="s">
        <v>371</v>
      </c>
      <c r="ED21" s="732"/>
      <c r="EE21" s="733">
        <f>SUM(DM21,DV21)</f>
        <v>0</v>
      </c>
      <c r="EF21" s="734"/>
      <c r="EG21" s="734"/>
      <c r="EH21" s="734"/>
      <c r="EI21" s="734"/>
      <c r="EJ21" s="734"/>
      <c r="EK21" s="734"/>
      <c r="EL21" s="731" t="s">
        <v>371</v>
      </c>
      <c r="EM21" s="732"/>
      <c r="FR21" s="333" t="s">
        <v>458</v>
      </c>
      <c r="FS21" s="334" t="s">
        <v>459</v>
      </c>
      <c r="FT21" s="332" t="s">
        <v>428</v>
      </c>
      <c r="FU21" s="332" t="str">
        <f t="shared" si="1"/>
        <v>H_1</v>
      </c>
      <c r="FV21" s="332" t="str">
        <f t="shared" si="0"/>
        <v>H_2</v>
      </c>
      <c r="FW21" s="332" t="str">
        <f t="shared" si="0"/>
        <v>H_3</v>
      </c>
      <c r="FX21" s="332" t="str">
        <f t="shared" si="0"/>
        <v>H_4</v>
      </c>
      <c r="FY21" s="332" t="str">
        <f t="shared" si="0"/>
        <v>H_5</v>
      </c>
      <c r="FZ21" s="332" t="str">
        <f t="shared" si="0"/>
        <v>H_6</v>
      </c>
      <c r="GA21" s="332" t="str">
        <f t="shared" si="0"/>
        <v>H_7</v>
      </c>
      <c r="GB21" s="332" t="str">
        <f t="shared" si="0"/>
        <v>H_8</v>
      </c>
      <c r="GC21" s="332" t="str">
        <f t="shared" si="0"/>
        <v>H_9</v>
      </c>
      <c r="GD21" s="332" t="str">
        <f t="shared" si="0"/>
        <v>H_10</v>
      </c>
      <c r="GE21" s="332" t="str">
        <f t="shared" si="0"/>
        <v>H_11</v>
      </c>
      <c r="GF21" s="332" t="str">
        <f t="shared" si="0"/>
        <v>H_12</v>
      </c>
      <c r="GG21" s="332" t="str">
        <f t="shared" si="0"/>
        <v>H_13</v>
      </c>
      <c r="GH21" s="332" t="str">
        <f t="shared" si="0"/>
        <v>H_14</v>
      </c>
      <c r="GI21" s="332" t="str">
        <f t="shared" si="0"/>
        <v>H_15</v>
      </c>
      <c r="GJ21" s="332" t="str">
        <f t="shared" si="0"/>
        <v>H_16</v>
      </c>
      <c r="GK21" s="332" t="str">
        <f t="shared" si="0"/>
        <v>H_17</v>
      </c>
      <c r="GL21" s="332" t="str">
        <f t="shared" si="0"/>
        <v>H_18</v>
      </c>
      <c r="GM21" s="332" t="str">
        <f t="shared" si="0"/>
        <v>H_19</v>
      </c>
      <c r="GN21" s="332" t="str">
        <f t="shared" si="0"/>
        <v>H_20</v>
      </c>
    </row>
    <row r="22" spans="4:196" ht="60.6" customHeight="1">
      <c r="D22" s="677">
        <f>ROW()-ROW($D$17)-3</f>
        <v>2</v>
      </c>
      <c r="E22" s="677"/>
      <c r="F22" s="681"/>
      <c r="G22" s="682"/>
      <c r="H22" s="682"/>
      <c r="I22" s="682"/>
      <c r="J22" s="682"/>
      <c r="K22" s="682"/>
      <c r="L22" s="682"/>
      <c r="M22" s="683"/>
      <c r="N22" s="636"/>
      <c r="O22" s="637"/>
      <c r="P22" s="637"/>
      <c r="Q22" s="637"/>
      <c r="R22" s="637"/>
      <c r="S22" s="637"/>
      <c r="T22" s="637"/>
      <c r="U22" s="638"/>
      <c r="V22" s="684"/>
      <c r="W22" s="685"/>
      <c r="X22" s="685"/>
      <c r="Y22" s="685"/>
      <c r="Z22" s="685"/>
      <c r="AA22" s="685"/>
      <c r="AB22" s="685"/>
      <c r="AC22" s="686"/>
      <c r="AD22" s="684"/>
      <c r="AE22" s="685"/>
      <c r="AF22" s="685"/>
      <c r="AG22" s="685"/>
      <c r="AH22" s="685"/>
      <c r="AI22" s="685"/>
      <c r="AJ22" s="685"/>
      <c r="AK22" s="686"/>
      <c r="AL22" s="684"/>
      <c r="AM22" s="685"/>
      <c r="AN22" s="685"/>
      <c r="AO22" s="685"/>
      <c r="AP22" s="685"/>
      <c r="AQ22" s="685"/>
      <c r="AR22" s="685"/>
      <c r="AS22" s="686"/>
      <c r="AT22" s="671"/>
      <c r="AU22" s="671"/>
      <c r="AV22" s="671"/>
      <c r="AW22" s="671"/>
      <c r="AX22" s="671"/>
      <c r="AY22" s="671"/>
      <c r="AZ22" s="671"/>
      <c r="BA22" s="671"/>
      <c r="BB22" s="671"/>
      <c r="BC22" s="671"/>
      <c r="BD22" s="671"/>
      <c r="BE22" s="671"/>
      <c r="BF22" s="671"/>
      <c r="BG22" s="671"/>
      <c r="BH22" s="671"/>
      <c r="BI22" s="671"/>
      <c r="BJ22" s="671"/>
      <c r="BK22" s="671"/>
      <c r="BL22" s="671"/>
      <c r="BM22" s="671"/>
      <c r="BN22" s="671"/>
      <c r="BO22" s="671"/>
      <c r="BP22" s="668"/>
      <c r="BQ22" s="669"/>
      <c r="BR22" s="669"/>
      <c r="BS22" s="669"/>
      <c r="BT22" s="669"/>
      <c r="BU22" s="669"/>
      <c r="BV22" s="669"/>
      <c r="BW22" s="669"/>
      <c r="BX22" s="669"/>
      <c r="BY22" s="669"/>
      <c r="BZ22" s="670"/>
      <c r="CA22" s="668"/>
      <c r="CB22" s="669"/>
      <c r="CC22" s="669"/>
      <c r="CD22" s="669"/>
      <c r="CE22" s="669"/>
      <c r="CF22" s="669"/>
      <c r="CG22" s="669"/>
      <c r="CH22" s="669"/>
      <c r="CI22" s="669"/>
      <c r="CJ22" s="669"/>
      <c r="CK22" s="670"/>
      <c r="CL22" s="664"/>
      <c r="CM22" s="665"/>
      <c r="CN22" s="665"/>
      <c r="CO22" s="665"/>
      <c r="CP22" s="665"/>
      <c r="CQ22" s="665"/>
      <c r="CR22" s="665"/>
      <c r="CS22" s="660" t="s">
        <v>371</v>
      </c>
      <c r="CT22" s="661"/>
      <c r="CU22" s="664"/>
      <c r="CV22" s="665"/>
      <c r="CW22" s="665"/>
      <c r="CX22" s="665"/>
      <c r="CY22" s="665"/>
      <c r="CZ22" s="665"/>
      <c r="DA22" s="665"/>
      <c r="DB22" s="660" t="s">
        <v>371</v>
      </c>
      <c r="DC22" s="661"/>
      <c r="DD22" s="718">
        <f>SUM(CL22,CU22)</f>
        <v>0</v>
      </c>
      <c r="DE22" s="719"/>
      <c r="DF22" s="719"/>
      <c r="DG22" s="719"/>
      <c r="DH22" s="719"/>
      <c r="DI22" s="719"/>
      <c r="DJ22" s="719"/>
      <c r="DK22" s="660" t="s">
        <v>371</v>
      </c>
      <c r="DL22" s="661"/>
      <c r="DM22" s="800">
        <f t="shared" si="2"/>
        <v>0</v>
      </c>
      <c r="DN22" s="801"/>
      <c r="DO22" s="801"/>
      <c r="DP22" s="801"/>
      <c r="DQ22" s="801"/>
      <c r="DR22" s="801"/>
      <c r="DS22" s="801"/>
      <c r="DT22" s="660" t="s">
        <v>371</v>
      </c>
      <c r="DU22" s="661"/>
      <c r="DV22" s="802">
        <f t="shared" si="3"/>
        <v>0</v>
      </c>
      <c r="DW22" s="803"/>
      <c r="DX22" s="803"/>
      <c r="DY22" s="803"/>
      <c r="DZ22" s="803"/>
      <c r="EA22" s="803"/>
      <c r="EB22" s="803"/>
      <c r="EC22" s="660" t="s">
        <v>371</v>
      </c>
      <c r="ED22" s="661"/>
      <c r="EE22" s="658">
        <f t="shared" ref="EE22:EE70" si="4">SUM(DM22,DV22)</f>
        <v>0</v>
      </c>
      <c r="EF22" s="659"/>
      <c r="EG22" s="659"/>
      <c r="EH22" s="659"/>
      <c r="EI22" s="659"/>
      <c r="EJ22" s="659"/>
      <c r="EK22" s="659"/>
      <c r="EL22" s="660" t="s">
        <v>371</v>
      </c>
      <c r="EM22" s="661"/>
      <c r="FR22" s="333" t="s">
        <v>460</v>
      </c>
      <c r="FS22" s="334" t="s">
        <v>417</v>
      </c>
      <c r="FT22" s="332" t="s">
        <v>428</v>
      </c>
      <c r="FU22" s="332" t="str">
        <f t="shared" si="1"/>
        <v>I_1</v>
      </c>
      <c r="FV22" s="332" t="str">
        <f t="shared" si="0"/>
        <v>I_2</v>
      </c>
      <c r="FW22" s="332" t="str">
        <f t="shared" si="0"/>
        <v>I_3</v>
      </c>
      <c r="FX22" s="332" t="str">
        <f t="shared" si="0"/>
        <v>I_4</v>
      </c>
      <c r="FY22" s="332" t="str">
        <f t="shared" si="0"/>
        <v>I_5</v>
      </c>
      <c r="FZ22" s="332" t="str">
        <f t="shared" si="0"/>
        <v>I_6</v>
      </c>
      <c r="GA22" s="332" t="str">
        <f t="shared" si="0"/>
        <v>I_7</v>
      </c>
      <c r="GB22" s="332" t="str">
        <f t="shared" si="0"/>
        <v>I_8</v>
      </c>
      <c r="GC22" s="332" t="str">
        <f t="shared" si="0"/>
        <v>I_9</v>
      </c>
      <c r="GD22" s="332" t="str">
        <f t="shared" si="0"/>
        <v>I_10</v>
      </c>
      <c r="GE22" s="332" t="str">
        <f t="shared" si="0"/>
        <v>I_11</v>
      </c>
      <c r="GF22" s="332" t="str">
        <f t="shared" si="0"/>
        <v>I_12</v>
      </c>
      <c r="GG22" s="332" t="str">
        <f t="shared" si="0"/>
        <v>I_13</v>
      </c>
      <c r="GH22" s="332" t="str">
        <f t="shared" si="0"/>
        <v>I_14</v>
      </c>
      <c r="GI22" s="332" t="str">
        <f t="shared" si="0"/>
        <v>I_15</v>
      </c>
      <c r="GJ22" s="332" t="str">
        <f t="shared" si="0"/>
        <v>I_16</v>
      </c>
      <c r="GK22" s="332" t="str">
        <f t="shared" si="0"/>
        <v>I_17</v>
      </c>
      <c r="GL22" s="332" t="str">
        <f t="shared" si="0"/>
        <v>I_18</v>
      </c>
      <c r="GM22" s="332" t="str">
        <f t="shared" si="0"/>
        <v>I_19</v>
      </c>
      <c r="GN22" s="332" t="str">
        <f t="shared" si="0"/>
        <v>I_20</v>
      </c>
    </row>
    <row r="23" spans="4:196" ht="60.6" customHeight="1">
      <c r="D23" s="677">
        <f t="shared" ref="D23:D70" si="5">ROW()-ROW($D$17)-3</f>
        <v>3</v>
      </c>
      <c r="E23" s="677"/>
      <c r="F23" s="681"/>
      <c r="G23" s="682"/>
      <c r="H23" s="682"/>
      <c r="I23" s="682"/>
      <c r="J23" s="682"/>
      <c r="K23" s="682"/>
      <c r="L23" s="682"/>
      <c r="M23" s="683"/>
      <c r="N23" s="636"/>
      <c r="O23" s="637"/>
      <c r="P23" s="637"/>
      <c r="Q23" s="637"/>
      <c r="R23" s="637"/>
      <c r="S23" s="637"/>
      <c r="T23" s="637"/>
      <c r="U23" s="638"/>
      <c r="V23" s="684"/>
      <c r="W23" s="685"/>
      <c r="X23" s="685"/>
      <c r="Y23" s="685"/>
      <c r="Z23" s="685"/>
      <c r="AA23" s="685"/>
      <c r="AB23" s="685"/>
      <c r="AC23" s="686"/>
      <c r="AD23" s="684"/>
      <c r="AE23" s="685"/>
      <c r="AF23" s="685"/>
      <c r="AG23" s="685"/>
      <c r="AH23" s="685"/>
      <c r="AI23" s="685"/>
      <c r="AJ23" s="685"/>
      <c r="AK23" s="686"/>
      <c r="AL23" s="684"/>
      <c r="AM23" s="685"/>
      <c r="AN23" s="685"/>
      <c r="AO23" s="685"/>
      <c r="AP23" s="685"/>
      <c r="AQ23" s="685"/>
      <c r="AR23" s="685"/>
      <c r="AS23" s="686"/>
      <c r="AT23" s="697"/>
      <c r="AU23" s="697"/>
      <c r="AV23" s="697"/>
      <c r="AW23" s="697"/>
      <c r="AX23" s="697"/>
      <c r="AY23" s="697"/>
      <c r="AZ23" s="697"/>
      <c r="BA23" s="697"/>
      <c r="BB23" s="697"/>
      <c r="BC23" s="697"/>
      <c r="BD23" s="697"/>
      <c r="BE23" s="697"/>
      <c r="BF23" s="697"/>
      <c r="BG23" s="697"/>
      <c r="BH23" s="697"/>
      <c r="BI23" s="697"/>
      <c r="BJ23" s="697"/>
      <c r="BK23" s="697"/>
      <c r="BL23" s="697"/>
      <c r="BM23" s="697"/>
      <c r="BN23" s="697"/>
      <c r="BO23" s="697"/>
      <c r="BP23" s="668"/>
      <c r="BQ23" s="669"/>
      <c r="BR23" s="669"/>
      <c r="BS23" s="669"/>
      <c r="BT23" s="669"/>
      <c r="BU23" s="669"/>
      <c r="BV23" s="669"/>
      <c r="BW23" s="669"/>
      <c r="BX23" s="669"/>
      <c r="BY23" s="669"/>
      <c r="BZ23" s="670"/>
      <c r="CA23" s="668"/>
      <c r="CB23" s="669"/>
      <c r="CC23" s="669"/>
      <c r="CD23" s="669"/>
      <c r="CE23" s="669"/>
      <c r="CF23" s="669"/>
      <c r="CG23" s="669"/>
      <c r="CH23" s="669"/>
      <c r="CI23" s="669"/>
      <c r="CJ23" s="669"/>
      <c r="CK23" s="670"/>
      <c r="CL23" s="664"/>
      <c r="CM23" s="665"/>
      <c r="CN23" s="665"/>
      <c r="CO23" s="665"/>
      <c r="CP23" s="665"/>
      <c r="CQ23" s="665"/>
      <c r="CR23" s="665"/>
      <c r="CS23" s="654" t="s">
        <v>371</v>
      </c>
      <c r="CT23" s="655"/>
      <c r="CU23" s="664"/>
      <c r="CV23" s="665"/>
      <c r="CW23" s="665"/>
      <c r="CX23" s="665"/>
      <c r="CY23" s="665"/>
      <c r="CZ23" s="665"/>
      <c r="DA23" s="665"/>
      <c r="DB23" s="654" t="s">
        <v>371</v>
      </c>
      <c r="DC23" s="655"/>
      <c r="DD23" s="666">
        <f t="shared" ref="DD23:DD70" si="6">SUM(CL23,CU23)</f>
        <v>0</v>
      </c>
      <c r="DE23" s="667"/>
      <c r="DF23" s="667"/>
      <c r="DG23" s="667"/>
      <c r="DH23" s="667"/>
      <c r="DI23" s="667"/>
      <c r="DJ23" s="667"/>
      <c r="DK23" s="654" t="s">
        <v>371</v>
      </c>
      <c r="DL23" s="655"/>
      <c r="DM23" s="662">
        <f t="shared" si="2"/>
        <v>0</v>
      </c>
      <c r="DN23" s="663"/>
      <c r="DO23" s="663"/>
      <c r="DP23" s="663"/>
      <c r="DQ23" s="663"/>
      <c r="DR23" s="663"/>
      <c r="DS23" s="663"/>
      <c r="DT23" s="654" t="s">
        <v>371</v>
      </c>
      <c r="DU23" s="655"/>
      <c r="DV23" s="652">
        <f t="shared" si="3"/>
        <v>0</v>
      </c>
      <c r="DW23" s="653"/>
      <c r="DX23" s="653"/>
      <c r="DY23" s="653"/>
      <c r="DZ23" s="653"/>
      <c r="EA23" s="653"/>
      <c r="EB23" s="653"/>
      <c r="EC23" s="654" t="s">
        <v>371</v>
      </c>
      <c r="ED23" s="655"/>
      <c r="EE23" s="656">
        <f>SUM(DM23,DV23)</f>
        <v>0</v>
      </c>
      <c r="EF23" s="657"/>
      <c r="EG23" s="657"/>
      <c r="EH23" s="657"/>
      <c r="EI23" s="657"/>
      <c r="EJ23" s="657"/>
      <c r="EK23" s="657"/>
      <c r="EL23" s="654" t="s">
        <v>371</v>
      </c>
      <c r="EM23" s="655"/>
      <c r="FR23" s="333"/>
      <c r="FS23" s="335"/>
      <c r="FT23" s="332"/>
      <c r="FU23" s="332"/>
      <c r="FV23" s="332"/>
      <c r="FW23" s="332"/>
      <c r="FX23" s="332"/>
      <c r="FY23" s="332"/>
      <c r="FZ23" s="332"/>
      <c r="GA23" s="332"/>
      <c r="GB23" s="332"/>
      <c r="GC23" s="332"/>
      <c r="GD23" s="332"/>
      <c r="GE23" s="332"/>
      <c r="GF23" s="332"/>
      <c r="GG23" s="332"/>
      <c r="GH23" s="332"/>
      <c r="GI23" s="332"/>
      <c r="GJ23" s="332"/>
      <c r="GK23" s="332"/>
      <c r="GL23" s="332"/>
      <c r="GM23" s="332"/>
      <c r="GN23" s="332"/>
    </row>
    <row r="24" spans="4:196" ht="60.6" customHeight="1">
      <c r="D24" s="677">
        <f t="shared" si="5"/>
        <v>4</v>
      </c>
      <c r="E24" s="677"/>
      <c r="F24" s="681"/>
      <c r="G24" s="682"/>
      <c r="H24" s="682"/>
      <c r="I24" s="682"/>
      <c r="J24" s="682"/>
      <c r="K24" s="682"/>
      <c r="L24" s="682"/>
      <c r="M24" s="683"/>
      <c r="N24" s="636"/>
      <c r="O24" s="637"/>
      <c r="P24" s="637"/>
      <c r="Q24" s="637"/>
      <c r="R24" s="637"/>
      <c r="S24" s="637"/>
      <c r="T24" s="637"/>
      <c r="U24" s="638"/>
      <c r="V24" s="684"/>
      <c r="W24" s="685"/>
      <c r="X24" s="685"/>
      <c r="Y24" s="685"/>
      <c r="Z24" s="685"/>
      <c r="AA24" s="685"/>
      <c r="AB24" s="685"/>
      <c r="AC24" s="686"/>
      <c r="AD24" s="684"/>
      <c r="AE24" s="685"/>
      <c r="AF24" s="685"/>
      <c r="AG24" s="685"/>
      <c r="AH24" s="685"/>
      <c r="AI24" s="685"/>
      <c r="AJ24" s="685"/>
      <c r="AK24" s="686"/>
      <c r="AL24" s="684"/>
      <c r="AM24" s="685"/>
      <c r="AN24" s="685"/>
      <c r="AO24" s="685"/>
      <c r="AP24" s="685"/>
      <c r="AQ24" s="685"/>
      <c r="AR24" s="685"/>
      <c r="AS24" s="686"/>
      <c r="AT24" s="671"/>
      <c r="AU24" s="671"/>
      <c r="AV24" s="671"/>
      <c r="AW24" s="671"/>
      <c r="AX24" s="671"/>
      <c r="AY24" s="671"/>
      <c r="AZ24" s="671"/>
      <c r="BA24" s="671"/>
      <c r="BB24" s="671"/>
      <c r="BC24" s="671"/>
      <c r="BD24" s="671"/>
      <c r="BE24" s="671"/>
      <c r="BF24" s="671"/>
      <c r="BG24" s="671"/>
      <c r="BH24" s="671"/>
      <c r="BI24" s="671"/>
      <c r="BJ24" s="671"/>
      <c r="BK24" s="671"/>
      <c r="BL24" s="671"/>
      <c r="BM24" s="671"/>
      <c r="BN24" s="671"/>
      <c r="BO24" s="671"/>
      <c r="BP24" s="668"/>
      <c r="BQ24" s="669"/>
      <c r="BR24" s="669"/>
      <c r="BS24" s="669"/>
      <c r="BT24" s="669"/>
      <c r="BU24" s="669"/>
      <c r="BV24" s="669"/>
      <c r="BW24" s="669"/>
      <c r="BX24" s="669"/>
      <c r="BY24" s="669"/>
      <c r="BZ24" s="670"/>
      <c r="CA24" s="668"/>
      <c r="CB24" s="669"/>
      <c r="CC24" s="669"/>
      <c r="CD24" s="669"/>
      <c r="CE24" s="669"/>
      <c r="CF24" s="669"/>
      <c r="CG24" s="669"/>
      <c r="CH24" s="669"/>
      <c r="CI24" s="669"/>
      <c r="CJ24" s="669"/>
      <c r="CK24" s="670"/>
      <c r="CL24" s="664"/>
      <c r="CM24" s="665"/>
      <c r="CN24" s="665"/>
      <c r="CO24" s="665"/>
      <c r="CP24" s="665"/>
      <c r="CQ24" s="665"/>
      <c r="CR24" s="665"/>
      <c r="CS24" s="654" t="s">
        <v>371</v>
      </c>
      <c r="CT24" s="655"/>
      <c r="CU24" s="664"/>
      <c r="CV24" s="665"/>
      <c r="CW24" s="665"/>
      <c r="CX24" s="665"/>
      <c r="CY24" s="665"/>
      <c r="CZ24" s="665"/>
      <c r="DA24" s="665"/>
      <c r="DB24" s="654" t="s">
        <v>371</v>
      </c>
      <c r="DC24" s="655"/>
      <c r="DD24" s="666">
        <f t="shared" si="6"/>
        <v>0</v>
      </c>
      <c r="DE24" s="667"/>
      <c r="DF24" s="667"/>
      <c r="DG24" s="667"/>
      <c r="DH24" s="667"/>
      <c r="DI24" s="667"/>
      <c r="DJ24" s="667"/>
      <c r="DK24" s="654" t="s">
        <v>371</v>
      </c>
      <c r="DL24" s="655"/>
      <c r="DM24" s="662">
        <f t="shared" si="2"/>
        <v>0</v>
      </c>
      <c r="DN24" s="663"/>
      <c r="DO24" s="663"/>
      <c r="DP24" s="663"/>
      <c r="DQ24" s="663"/>
      <c r="DR24" s="663"/>
      <c r="DS24" s="663"/>
      <c r="DT24" s="654" t="s">
        <v>371</v>
      </c>
      <c r="DU24" s="655"/>
      <c r="DV24" s="652">
        <f t="shared" si="3"/>
        <v>0</v>
      </c>
      <c r="DW24" s="653"/>
      <c r="DX24" s="653"/>
      <c r="DY24" s="653"/>
      <c r="DZ24" s="653"/>
      <c r="EA24" s="653"/>
      <c r="EB24" s="653"/>
      <c r="EC24" s="654" t="s">
        <v>371</v>
      </c>
      <c r="ED24" s="655"/>
      <c r="EE24" s="656">
        <f>SUM(DM24,DV24)</f>
        <v>0</v>
      </c>
      <c r="EF24" s="657"/>
      <c r="EG24" s="657"/>
      <c r="EH24" s="657"/>
      <c r="EI24" s="657"/>
      <c r="EJ24" s="657"/>
      <c r="EK24" s="657"/>
      <c r="EL24" s="654" t="s">
        <v>371</v>
      </c>
      <c r="EM24" s="655"/>
      <c r="FR24" s="333"/>
      <c r="FS24" s="334"/>
      <c r="FT24" s="332"/>
      <c r="FU24" s="332"/>
      <c r="FV24" s="332"/>
      <c r="FW24" s="332"/>
      <c r="FX24" s="332"/>
      <c r="FY24" s="332"/>
      <c r="FZ24" s="332"/>
      <c r="GA24" s="332"/>
      <c r="GB24" s="332"/>
      <c r="GC24" s="332"/>
      <c r="GD24" s="332"/>
      <c r="GE24" s="332"/>
      <c r="GF24" s="332"/>
      <c r="GG24" s="332"/>
      <c r="GH24" s="332"/>
      <c r="GI24" s="332"/>
      <c r="GJ24" s="332"/>
      <c r="GK24" s="332"/>
      <c r="GL24" s="332"/>
      <c r="GM24" s="332"/>
      <c r="GN24" s="332"/>
    </row>
    <row r="25" spans="4:196" ht="60.6" customHeight="1">
      <c r="D25" s="677">
        <f t="shared" si="5"/>
        <v>5</v>
      </c>
      <c r="E25" s="677"/>
      <c r="F25" s="681"/>
      <c r="G25" s="682"/>
      <c r="H25" s="682"/>
      <c r="I25" s="682"/>
      <c r="J25" s="682"/>
      <c r="K25" s="682"/>
      <c r="L25" s="682"/>
      <c r="M25" s="683"/>
      <c r="N25" s="636"/>
      <c r="O25" s="637"/>
      <c r="P25" s="637"/>
      <c r="Q25" s="637"/>
      <c r="R25" s="637"/>
      <c r="S25" s="637"/>
      <c r="T25" s="637"/>
      <c r="U25" s="638"/>
      <c r="V25" s="684"/>
      <c r="W25" s="685"/>
      <c r="X25" s="685"/>
      <c r="Y25" s="685"/>
      <c r="Z25" s="685"/>
      <c r="AA25" s="685"/>
      <c r="AB25" s="685"/>
      <c r="AC25" s="686"/>
      <c r="AD25" s="684"/>
      <c r="AE25" s="685"/>
      <c r="AF25" s="685"/>
      <c r="AG25" s="685"/>
      <c r="AH25" s="685"/>
      <c r="AI25" s="685"/>
      <c r="AJ25" s="685"/>
      <c r="AK25" s="686"/>
      <c r="AL25" s="684"/>
      <c r="AM25" s="685"/>
      <c r="AN25" s="685"/>
      <c r="AO25" s="685"/>
      <c r="AP25" s="685"/>
      <c r="AQ25" s="685"/>
      <c r="AR25" s="685"/>
      <c r="AS25" s="686"/>
      <c r="AT25" s="690"/>
      <c r="AU25" s="691"/>
      <c r="AV25" s="691"/>
      <c r="AW25" s="691"/>
      <c r="AX25" s="691"/>
      <c r="AY25" s="691"/>
      <c r="AZ25" s="691"/>
      <c r="BA25" s="691"/>
      <c r="BB25" s="691"/>
      <c r="BC25" s="691"/>
      <c r="BD25" s="691"/>
      <c r="BE25" s="691"/>
      <c r="BF25" s="691"/>
      <c r="BG25" s="691"/>
      <c r="BH25" s="691"/>
      <c r="BI25" s="691"/>
      <c r="BJ25" s="691"/>
      <c r="BK25" s="691"/>
      <c r="BL25" s="691"/>
      <c r="BM25" s="691"/>
      <c r="BN25" s="691"/>
      <c r="BO25" s="692"/>
      <c r="BP25" s="701"/>
      <c r="BQ25" s="702"/>
      <c r="BR25" s="702"/>
      <c r="BS25" s="702"/>
      <c r="BT25" s="702"/>
      <c r="BU25" s="702"/>
      <c r="BV25" s="702"/>
      <c r="BW25" s="702"/>
      <c r="BX25" s="702"/>
      <c r="BY25" s="702"/>
      <c r="BZ25" s="703"/>
      <c r="CA25" s="701"/>
      <c r="CB25" s="702"/>
      <c r="CC25" s="702"/>
      <c r="CD25" s="702"/>
      <c r="CE25" s="702"/>
      <c r="CF25" s="702"/>
      <c r="CG25" s="702"/>
      <c r="CH25" s="702"/>
      <c r="CI25" s="702"/>
      <c r="CJ25" s="702"/>
      <c r="CK25" s="703"/>
      <c r="CL25" s="664"/>
      <c r="CM25" s="665"/>
      <c r="CN25" s="665"/>
      <c r="CO25" s="665"/>
      <c r="CP25" s="665"/>
      <c r="CQ25" s="665"/>
      <c r="CR25" s="665"/>
      <c r="CS25" s="654" t="s">
        <v>371</v>
      </c>
      <c r="CT25" s="655"/>
      <c r="CU25" s="664"/>
      <c r="CV25" s="665"/>
      <c r="CW25" s="665"/>
      <c r="CX25" s="665"/>
      <c r="CY25" s="665"/>
      <c r="CZ25" s="665"/>
      <c r="DA25" s="665"/>
      <c r="DB25" s="654" t="s">
        <v>371</v>
      </c>
      <c r="DC25" s="655"/>
      <c r="DD25" s="666">
        <f t="shared" si="6"/>
        <v>0</v>
      </c>
      <c r="DE25" s="667"/>
      <c r="DF25" s="667"/>
      <c r="DG25" s="667"/>
      <c r="DH25" s="667"/>
      <c r="DI25" s="667"/>
      <c r="DJ25" s="667"/>
      <c r="DK25" s="654" t="s">
        <v>371</v>
      </c>
      <c r="DL25" s="655"/>
      <c r="DM25" s="662">
        <f t="shared" si="2"/>
        <v>0</v>
      </c>
      <c r="DN25" s="663"/>
      <c r="DO25" s="663"/>
      <c r="DP25" s="663"/>
      <c r="DQ25" s="663"/>
      <c r="DR25" s="663"/>
      <c r="DS25" s="663"/>
      <c r="DT25" s="654" t="s">
        <v>371</v>
      </c>
      <c r="DU25" s="655"/>
      <c r="DV25" s="652">
        <f t="shared" si="3"/>
        <v>0</v>
      </c>
      <c r="DW25" s="653"/>
      <c r="DX25" s="653"/>
      <c r="DY25" s="653"/>
      <c r="DZ25" s="653"/>
      <c r="EA25" s="653"/>
      <c r="EB25" s="653"/>
      <c r="EC25" s="654" t="s">
        <v>371</v>
      </c>
      <c r="ED25" s="655"/>
      <c r="EE25" s="656">
        <f t="shared" si="4"/>
        <v>0</v>
      </c>
      <c r="EF25" s="657"/>
      <c r="EG25" s="657"/>
      <c r="EH25" s="657"/>
      <c r="EI25" s="657"/>
      <c r="EJ25" s="657"/>
      <c r="EK25" s="657"/>
      <c r="EL25" s="654" t="s">
        <v>371</v>
      </c>
      <c r="EM25" s="655"/>
      <c r="FR25" s="333"/>
      <c r="FS25" s="334"/>
      <c r="FT25" s="332"/>
      <c r="FU25" s="332"/>
      <c r="FV25" s="332"/>
      <c r="FW25" s="332"/>
      <c r="FX25" s="332"/>
      <c r="FY25" s="332"/>
      <c r="FZ25" s="332"/>
      <c r="GA25" s="332"/>
      <c r="GB25" s="332"/>
      <c r="GC25" s="332"/>
      <c r="GD25" s="332"/>
      <c r="GE25" s="332"/>
      <c r="GF25" s="332"/>
      <c r="GG25" s="332"/>
      <c r="GH25" s="332"/>
      <c r="GI25" s="332"/>
      <c r="GJ25" s="332"/>
      <c r="GK25" s="332"/>
      <c r="GL25" s="332"/>
      <c r="GM25" s="332"/>
      <c r="GN25" s="332"/>
    </row>
    <row r="26" spans="4:196" ht="60.6" customHeight="1">
      <c r="D26" s="677">
        <f t="shared" si="5"/>
        <v>6</v>
      </c>
      <c r="E26" s="677"/>
      <c r="F26" s="681"/>
      <c r="G26" s="682"/>
      <c r="H26" s="682"/>
      <c r="I26" s="682"/>
      <c r="J26" s="682"/>
      <c r="K26" s="682"/>
      <c r="L26" s="682"/>
      <c r="M26" s="683"/>
      <c r="N26" s="636"/>
      <c r="O26" s="637"/>
      <c r="P26" s="637"/>
      <c r="Q26" s="637"/>
      <c r="R26" s="637"/>
      <c r="S26" s="637"/>
      <c r="T26" s="637"/>
      <c r="U26" s="638"/>
      <c r="V26" s="684"/>
      <c r="W26" s="685"/>
      <c r="X26" s="685"/>
      <c r="Y26" s="685"/>
      <c r="Z26" s="685"/>
      <c r="AA26" s="685"/>
      <c r="AB26" s="685"/>
      <c r="AC26" s="686"/>
      <c r="AD26" s="684"/>
      <c r="AE26" s="685"/>
      <c r="AF26" s="685"/>
      <c r="AG26" s="685"/>
      <c r="AH26" s="685"/>
      <c r="AI26" s="685"/>
      <c r="AJ26" s="685"/>
      <c r="AK26" s="686"/>
      <c r="AL26" s="684"/>
      <c r="AM26" s="685"/>
      <c r="AN26" s="685"/>
      <c r="AO26" s="685"/>
      <c r="AP26" s="685"/>
      <c r="AQ26" s="685"/>
      <c r="AR26" s="685"/>
      <c r="AS26" s="686"/>
      <c r="AT26" s="671"/>
      <c r="AU26" s="671"/>
      <c r="AV26" s="671"/>
      <c r="AW26" s="671"/>
      <c r="AX26" s="671"/>
      <c r="AY26" s="671"/>
      <c r="AZ26" s="671"/>
      <c r="BA26" s="671"/>
      <c r="BB26" s="671"/>
      <c r="BC26" s="671"/>
      <c r="BD26" s="671"/>
      <c r="BE26" s="671"/>
      <c r="BF26" s="671"/>
      <c r="BG26" s="671"/>
      <c r="BH26" s="671"/>
      <c r="BI26" s="671"/>
      <c r="BJ26" s="671"/>
      <c r="BK26" s="671"/>
      <c r="BL26" s="671"/>
      <c r="BM26" s="671"/>
      <c r="BN26" s="671"/>
      <c r="BO26" s="671"/>
      <c r="BP26" s="668"/>
      <c r="BQ26" s="669"/>
      <c r="BR26" s="669"/>
      <c r="BS26" s="669"/>
      <c r="BT26" s="669"/>
      <c r="BU26" s="669"/>
      <c r="BV26" s="669"/>
      <c r="BW26" s="669"/>
      <c r="BX26" s="669"/>
      <c r="BY26" s="669"/>
      <c r="BZ26" s="670"/>
      <c r="CA26" s="668"/>
      <c r="CB26" s="669"/>
      <c r="CC26" s="669"/>
      <c r="CD26" s="669"/>
      <c r="CE26" s="669"/>
      <c r="CF26" s="669"/>
      <c r="CG26" s="669"/>
      <c r="CH26" s="669"/>
      <c r="CI26" s="669"/>
      <c r="CJ26" s="669"/>
      <c r="CK26" s="670"/>
      <c r="CL26" s="664"/>
      <c r="CM26" s="665"/>
      <c r="CN26" s="665"/>
      <c r="CO26" s="665"/>
      <c r="CP26" s="665"/>
      <c r="CQ26" s="665"/>
      <c r="CR26" s="665"/>
      <c r="CS26" s="654" t="s">
        <v>371</v>
      </c>
      <c r="CT26" s="655"/>
      <c r="CU26" s="664"/>
      <c r="CV26" s="665"/>
      <c r="CW26" s="665"/>
      <c r="CX26" s="665"/>
      <c r="CY26" s="665"/>
      <c r="CZ26" s="665"/>
      <c r="DA26" s="665"/>
      <c r="DB26" s="654" t="s">
        <v>371</v>
      </c>
      <c r="DC26" s="655"/>
      <c r="DD26" s="666">
        <f>SUM(CL26,CU26)</f>
        <v>0</v>
      </c>
      <c r="DE26" s="667"/>
      <c r="DF26" s="667"/>
      <c r="DG26" s="667"/>
      <c r="DH26" s="667"/>
      <c r="DI26" s="667"/>
      <c r="DJ26" s="667"/>
      <c r="DK26" s="654" t="s">
        <v>371</v>
      </c>
      <c r="DL26" s="655"/>
      <c r="DM26" s="662">
        <f t="shared" si="2"/>
        <v>0</v>
      </c>
      <c r="DN26" s="663"/>
      <c r="DO26" s="663"/>
      <c r="DP26" s="663"/>
      <c r="DQ26" s="663"/>
      <c r="DR26" s="663"/>
      <c r="DS26" s="663"/>
      <c r="DT26" s="654" t="s">
        <v>371</v>
      </c>
      <c r="DU26" s="655"/>
      <c r="DV26" s="652">
        <f t="shared" si="3"/>
        <v>0</v>
      </c>
      <c r="DW26" s="653"/>
      <c r="DX26" s="653"/>
      <c r="DY26" s="653"/>
      <c r="DZ26" s="653"/>
      <c r="EA26" s="653"/>
      <c r="EB26" s="653"/>
      <c r="EC26" s="654" t="s">
        <v>371</v>
      </c>
      <c r="ED26" s="655"/>
      <c r="EE26" s="656">
        <f t="shared" si="4"/>
        <v>0</v>
      </c>
      <c r="EF26" s="657"/>
      <c r="EG26" s="657"/>
      <c r="EH26" s="657"/>
      <c r="EI26" s="657"/>
      <c r="EJ26" s="657"/>
      <c r="EK26" s="657"/>
      <c r="EL26" s="654" t="s">
        <v>371</v>
      </c>
      <c r="EM26" s="655"/>
      <c r="FR26" s="333"/>
      <c r="FS26" s="334"/>
      <c r="FT26" s="332"/>
      <c r="FU26" s="332"/>
      <c r="FV26" s="332"/>
      <c r="FW26" s="332"/>
      <c r="FX26" s="332"/>
      <c r="FY26" s="332"/>
      <c r="FZ26" s="332"/>
      <c r="GA26" s="332"/>
      <c r="GB26" s="332"/>
      <c r="GC26" s="332"/>
      <c r="GD26" s="332"/>
      <c r="GE26" s="332"/>
      <c r="GF26" s="332"/>
      <c r="GG26" s="332"/>
      <c r="GH26" s="332"/>
      <c r="GI26" s="332"/>
      <c r="GJ26" s="332"/>
      <c r="GK26" s="332"/>
      <c r="GL26" s="332"/>
      <c r="GM26" s="332"/>
      <c r="GN26" s="332"/>
    </row>
    <row r="27" spans="4:196" ht="60.6" customHeight="1">
      <c r="D27" s="677">
        <f t="shared" si="5"/>
        <v>7</v>
      </c>
      <c r="E27" s="677"/>
      <c r="F27" s="681"/>
      <c r="G27" s="682"/>
      <c r="H27" s="682"/>
      <c r="I27" s="682"/>
      <c r="J27" s="682"/>
      <c r="K27" s="682"/>
      <c r="L27" s="682"/>
      <c r="M27" s="683"/>
      <c r="N27" s="636"/>
      <c r="O27" s="637"/>
      <c r="P27" s="637"/>
      <c r="Q27" s="637"/>
      <c r="R27" s="637"/>
      <c r="S27" s="637"/>
      <c r="T27" s="637"/>
      <c r="U27" s="638"/>
      <c r="V27" s="684"/>
      <c r="W27" s="685"/>
      <c r="X27" s="685"/>
      <c r="Y27" s="685"/>
      <c r="Z27" s="685"/>
      <c r="AA27" s="685"/>
      <c r="AB27" s="685"/>
      <c r="AC27" s="686"/>
      <c r="AD27" s="684"/>
      <c r="AE27" s="685"/>
      <c r="AF27" s="685"/>
      <c r="AG27" s="685"/>
      <c r="AH27" s="685"/>
      <c r="AI27" s="685"/>
      <c r="AJ27" s="685"/>
      <c r="AK27" s="686"/>
      <c r="AL27" s="698"/>
      <c r="AM27" s="699"/>
      <c r="AN27" s="699"/>
      <c r="AO27" s="699"/>
      <c r="AP27" s="699"/>
      <c r="AQ27" s="699"/>
      <c r="AR27" s="699"/>
      <c r="AS27" s="700"/>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68"/>
      <c r="BQ27" s="669"/>
      <c r="BR27" s="669"/>
      <c r="BS27" s="669"/>
      <c r="BT27" s="669"/>
      <c r="BU27" s="669"/>
      <c r="BV27" s="669"/>
      <c r="BW27" s="669"/>
      <c r="BX27" s="669"/>
      <c r="BY27" s="669"/>
      <c r="BZ27" s="670"/>
      <c r="CA27" s="668"/>
      <c r="CB27" s="669"/>
      <c r="CC27" s="669"/>
      <c r="CD27" s="669"/>
      <c r="CE27" s="669"/>
      <c r="CF27" s="669"/>
      <c r="CG27" s="669"/>
      <c r="CH27" s="669"/>
      <c r="CI27" s="669"/>
      <c r="CJ27" s="669"/>
      <c r="CK27" s="670"/>
      <c r="CL27" s="664"/>
      <c r="CM27" s="665"/>
      <c r="CN27" s="665"/>
      <c r="CO27" s="665"/>
      <c r="CP27" s="665"/>
      <c r="CQ27" s="665"/>
      <c r="CR27" s="665"/>
      <c r="CS27" s="654" t="s">
        <v>371</v>
      </c>
      <c r="CT27" s="655"/>
      <c r="CU27" s="664"/>
      <c r="CV27" s="665"/>
      <c r="CW27" s="665"/>
      <c r="CX27" s="665"/>
      <c r="CY27" s="665"/>
      <c r="CZ27" s="665"/>
      <c r="DA27" s="665"/>
      <c r="DB27" s="654" t="s">
        <v>371</v>
      </c>
      <c r="DC27" s="655"/>
      <c r="DD27" s="666">
        <f t="shared" si="6"/>
        <v>0</v>
      </c>
      <c r="DE27" s="667"/>
      <c r="DF27" s="667"/>
      <c r="DG27" s="667"/>
      <c r="DH27" s="667"/>
      <c r="DI27" s="667"/>
      <c r="DJ27" s="667"/>
      <c r="DK27" s="654" t="s">
        <v>371</v>
      </c>
      <c r="DL27" s="655"/>
      <c r="DM27" s="662">
        <f t="shared" ref="DM27:DM70" si="7">ROUNDDOWN(CL27/1.1,0)</f>
        <v>0</v>
      </c>
      <c r="DN27" s="663"/>
      <c r="DO27" s="663"/>
      <c r="DP27" s="663"/>
      <c r="DQ27" s="663"/>
      <c r="DR27" s="663"/>
      <c r="DS27" s="663"/>
      <c r="DT27" s="654" t="s">
        <v>371</v>
      </c>
      <c r="DU27" s="655"/>
      <c r="DV27" s="652">
        <f t="shared" si="3"/>
        <v>0</v>
      </c>
      <c r="DW27" s="653"/>
      <c r="DX27" s="653"/>
      <c r="DY27" s="653"/>
      <c r="DZ27" s="653"/>
      <c r="EA27" s="653"/>
      <c r="EB27" s="653"/>
      <c r="EC27" s="654" t="s">
        <v>371</v>
      </c>
      <c r="ED27" s="655"/>
      <c r="EE27" s="656">
        <f t="shared" si="4"/>
        <v>0</v>
      </c>
      <c r="EF27" s="657"/>
      <c r="EG27" s="657"/>
      <c r="EH27" s="657"/>
      <c r="EI27" s="657"/>
      <c r="EJ27" s="657"/>
      <c r="EK27" s="657"/>
      <c r="EL27" s="654" t="s">
        <v>371</v>
      </c>
      <c r="EM27" s="655"/>
      <c r="FR27" s="333"/>
      <c r="FS27" s="334"/>
      <c r="FT27" s="332"/>
      <c r="FU27" s="332"/>
      <c r="FV27" s="332"/>
      <c r="FW27" s="332"/>
      <c r="FX27" s="332"/>
      <c r="FY27" s="332"/>
      <c r="FZ27" s="332"/>
      <c r="GA27" s="332"/>
      <c r="GB27" s="332"/>
      <c r="GC27" s="332"/>
      <c r="GD27" s="332"/>
      <c r="GE27" s="332"/>
      <c r="GF27" s="332"/>
      <c r="GG27" s="332"/>
      <c r="GH27" s="332"/>
      <c r="GI27" s="332"/>
      <c r="GJ27" s="332"/>
      <c r="GK27" s="332"/>
      <c r="GL27" s="332"/>
      <c r="GM27" s="332"/>
      <c r="GN27" s="332"/>
    </row>
    <row r="28" spans="4:196" ht="60.6" customHeight="1">
      <c r="D28" s="677">
        <f t="shared" si="5"/>
        <v>8</v>
      </c>
      <c r="E28" s="677"/>
      <c r="F28" s="681"/>
      <c r="G28" s="682"/>
      <c r="H28" s="682"/>
      <c r="I28" s="682"/>
      <c r="J28" s="682"/>
      <c r="K28" s="682"/>
      <c r="L28" s="682"/>
      <c r="M28" s="683"/>
      <c r="N28" s="636"/>
      <c r="O28" s="637"/>
      <c r="P28" s="637"/>
      <c r="Q28" s="637"/>
      <c r="R28" s="637"/>
      <c r="S28" s="637"/>
      <c r="T28" s="637"/>
      <c r="U28" s="638"/>
      <c r="V28" s="684"/>
      <c r="W28" s="685"/>
      <c r="X28" s="685"/>
      <c r="Y28" s="685"/>
      <c r="Z28" s="685"/>
      <c r="AA28" s="685"/>
      <c r="AB28" s="685"/>
      <c r="AC28" s="686"/>
      <c r="AD28" s="684"/>
      <c r="AE28" s="685"/>
      <c r="AF28" s="685"/>
      <c r="AG28" s="685"/>
      <c r="AH28" s="685"/>
      <c r="AI28" s="685"/>
      <c r="AJ28" s="685"/>
      <c r="AK28" s="686"/>
      <c r="AL28" s="684"/>
      <c r="AM28" s="685"/>
      <c r="AN28" s="685"/>
      <c r="AO28" s="685"/>
      <c r="AP28" s="685"/>
      <c r="AQ28" s="685"/>
      <c r="AR28" s="685"/>
      <c r="AS28" s="686"/>
      <c r="AT28" s="693"/>
      <c r="AU28" s="693"/>
      <c r="AV28" s="693"/>
      <c r="AW28" s="693"/>
      <c r="AX28" s="693"/>
      <c r="AY28" s="693"/>
      <c r="AZ28" s="693"/>
      <c r="BA28" s="693"/>
      <c r="BB28" s="693"/>
      <c r="BC28" s="693"/>
      <c r="BD28" s="693"/>
      <c r="BE28" s="693"/>
      <c r="BF28" s="693"/>
      <c r="BG28" s="693"/>
      <c r="BH28" s="693"/>
      <c r="BI28" s="693"/>
      <c r="BJ28" s="693"/>
      <c r="BK28" s="693"/>
      <c r="BL28" s="693"/>
      <c r="BM28" s="693"/>
      <c r="BN28" s="693"/>
      <c r="BO28" s="693"/>
      <c r="BP28" s="694"/>
      <c r="BQ28" s="695"/>
      <c r="BR28" s="695"/>
      <c r="BS28" s="695"/>
      <c r="BT28" s="695"/>
      <c r="BU28" s="695"/>
      <c r="BV28" s="695"/>
      <c r="BW28" s="695"/>
      <c r="BX28" s="695"/>
      <c r="BY28" s="695"/>
      <c r="BZ28" s="696"/>
      <c r="CA28" s="694"/>
      <c r="CB28" s="695"/>
      <c r="CC28" s="695"/>
      <c r="CD28" s="695"/>
      <c r="CE28" s="695"/>
      <c r="CF28" s="695"/>
      <c r="CG28" s="695"/>
      <c r="CH28" s="695"/>
      <c r="CI28" s="695"/>
      <c r="CJ28" s="695"/>
      <c r="CK28" s="696"/>
      <c r="CL28" s="664"/>
      <c r="CM28" s="665"/>
      <c r="CN28" s="665"/>
      <c r="CO28" s="665"/>
      <c r="CP28" s="665"/>
      <c r="CQ28" s="665"/>
      <c r="CR28" s="665"/>
      <c r="CS28" s="654" t="s">
        <v>371</v>
      </c>
      <c r="CT28" s="655"/>
      <c r="CU28" s="664"/>
      <c r="CV28" s="665"/>
      <c r="CW28" s="665"/>
      <c r="CX28" s="665"/>
      <c r="CY28" s="665"/>
      <c r="CZ28" s="665"/>
      <c r="DA28" s="665"/>
      <c r="DB28" s="654" t="s">
        <v>371</v>
      </c>
      <c r="DC28" s="655"/>
      <c r="DD28" s="666">
        <f t="shared" si="6"/>
        <v>0</v>
      </c>
      <c r="DE28" s="667"/>
      <c r="DF28" s="667"/>
      <c r="DG28" s="667"/>
      <c r="DH28" s="667"/>
      <c r="DI28" s="667"/>
      <c r="DJ28" s="667"/>
      <c r="DK28" s="654" t="s">
        <v>371</v>
      </c>
      <c r="DL28" s="655"/>
      <c r="DM28" s="662">
        <f t="shared" si="7"/>
        <v>0</v>
      </c>
      <c r="DN28" s="663"/>
      <c r="DO28" s="663"/>
      <c r="DP28" s="663"/>
      <c r="DQ28" s="663"/>
      <c r="DR28" s="663"/>
      <c r="DS28" s="663"/>
      <c r="DT28" s="654" t="s">
        <v>371</v>
      </c>
      <c r="DU28" s="655"/>
      <c r="DV28" s="652">
        <f t="shared" si="3"/>
        <v>0</v>
      </c>
      <c r="DW28" s="653"/>
      <c r="DX28" s="653"/>
      <c r="DY28" s="653"/>
      <c r="DZ28" s="653"/>
      <c r="EA28" s="653"/>
      <c r="EB28" s="653"/>
      <c r="EC28" s="654" t="s">
        <v>371</v>
      </c>
      <c r="ED28" s="655"/>
      <c r="EE28" s="656">
        <f t="shared" si="4"/>
        <v>0</v>
      </c>
      <c r="EF28" s="657"/>
      <c r="EG28" s="657"/>
      <c r="EH28" s="657"/>
      <c r="EI28" s="657"/>
      <c r="EJ28" s="657"/>
      <c r="EK28" s="657"/>
      <c r="EL28" s="654" t="s">
        <v>371</v>
      </c>
      <c r="EM28" s="655"/>
      <c r="FZ28" s="23"/>
      <c r="GA28" s="23"/>
    </row>
    <row r="29" spans="4:196" ht="60.6" customHeight="1">
      <c r="D29" s="677">
        <f t="shared" si="5"/>
        <v>9</v>
      </c>
      <c r="E29" s="677"/>
      <c r="F29" s="681"/>
      <c r="G29" s="682"/>
      <c r="H29" s="682"/>
      <c r="I29" s="682"/>
      <c r="J29" s="682"/>
      <c r="K29" s="682"/>
      <c r="L29" s="682"/>
      <c r="M29" s="683"/>
      <c r="N29" s="636"/>
      <c r="O29" s="637"/>
      <c r="P29" s="637"/>
      <c r="Q29" s="637"/>
      <c r="R29" s="637"/>
      <c r="S29" s="637"/>
      <c r="T29" s="637"/>
      <c r="U29" s="638"/>
      <c r="V29" s="684"/>
      <c r="W29" s="685"/>
      <c r="X29" s="685"/>
      <c r="Y29" s="685"/>
      <c r="Z29" s="685"/>
      <c r="AA29" s="685"/>
      <c r="AB29" s="685"/>
      <c r="AC29" s="686"/>
      <c r="AD29" s="684"/>
      <c r="AE29" s="685"/>
      <c r="AF29" s="685"/>
      <c r="AG29" s="685"/>
      <c r="AH29" s="685"/>
      <c r="AI29" s="685"/>
      <c r="AJ29" s="685"/>
      <c r="AK29" s="686"/>
      <c r="AL29" s="684"/>
      <c r="AM29" s="685"/>
      <c r="AN29" s="685"/>
      <c r="AO29" s="685"/>
      <c r="AP29" s="685"/>
      <c r="AQ29" s="685"/>
      <c r="AR29" s="685"/>
      <c r="AS29" s="686"/>
      <c r="AT29" s="690"/>
      <c r="AU29" s="691"/>
      <c r="AV29" s="691"/>
      <c r="AW29" s="691"/>
      <c r="AX29" s="691"/>
      <c r="AY29" s="691"/>
      <c r="AZ29" s="691"/>
      <c r="BA29" s="691"/>
      <c r="BB29" s="691"/>
      <c r="BC29" s="691"/>
      <c r="BD29" s="691"/>
      <c r="BE29" s="691"/>
      <c r="BF29" s="691"/>
      <c r="BG29" s="691"/>
      <c r="BH29" s="691"/>
      <c r="BI29" s="691"/>
      <c r="BJ29" s="691"/>
      <c r="BK29" s="691"/>
      <c r="BL29" s="691"/>
      <c r="BM29" s="691"/>
      <c r="BN29" s="691"/>
      <c r="BO29" s="692"/>
      <c r="BP29" s="668"/>
      <c r="BQ29" s="669"/>
      <c r="BR29" s="669"/>
      <c r="BS29" s="669"/>
      <c r="BT29" s="669"/>
      <c r="BU29" s="669"/>
      <c r="BV29" s="669"/>
      <c r="BW29" s="669"/>
      <c r="BX29" s="669"/>
      <c r="BY29" s="669"/>
      <c r="BZ29" s="670"/>
      <c r="CA29" s="668"/>
      <c r="CB29" s="669"/>
      <c r="CC29" s="669"/>
      <c r="CD29" s="669"/>
      <c r="CE29" s="669"/>
      <c r="CF29" s="669"/>
      <c r="CG29" s="669"/>
      <c r="CH29" s="669"/>
      <c r="CI29" s="669"/>
      <c r="CJ29" s="669"/>
      <c r="CK29" s="670"/>
      <c r="CL29" s="664"/>
      <c r="CM29" s="665"/>
      <c r="CN29" s="665"/>
      <c r="CO29" s="665"/>
      <c r="CP29" s="665"/>
      <c r="CQ29" s="665"/>
      <c r="CR29" s="665"/>
      <c r="CS29" s="654" t="s">
        <v>371</v>
      </c>
      <c r="CT29" s="655"/>
      <c r="CU29" s="664"/>
      <c r="CV29" s="665"/>
      <c r="CW29" s="665"/>
      <c r="CX29" s="665"/>
      <c r="CY29" s="665"/>
      <c r="CZ29" s="665"/>
      <c r="DA29" s="665"/>
      <c r="DB29" s="654" t="s">
        <v>371</v>
      </c>
      <c r="DC29" s="655"/>
      <c r="DD29" s="666">
        <f t="shared" si="6"/>
        <v>0</v>
      </c>
      <c r="DE29" s="667"/>
      <c r="DF29" s="667"/>
      <c r="DG29" s="667"/>
      <c r="DH29" s="667"/>
      <c r="DI29" s="667"/>
      <c r="DJ29" s="667"/>
      <c r="DK29" s="654" t="s">
        <v>371</v>
      </c>
      <c r="DL29" s="655"/>
      <c r="DM29" s="662">
        <f t="shared" si="7"/>
        <v>0</v>
      </c>
      <c r="DN29" s="663"/>
      <c r="DO29" s="663"/>
      <c r="DP29" s="663"/>
      <c r="DQ29" s="663"/>
      <c r="DR29" s="663"/>
      <c r="DS29" s="663"/>
      <c r="DT29" s="654" t="s">
        <v>371</v>
      </c>
      <c r="DU29" s="655"/>
      <c r="DV29" s="652">
        <f t="shared" si="3"/>
        <v>0</v>
      </c>
      <c r="DW29" s="653"/>
      <c r="DX29" s="653"/>
      <c r="DY29" s="653"/>
      <c r="DZ29" s="653"/>
      <c r="EA29" s="653"/>
      <c r="EB29" s="653"/>
      <c r="EC29" s="654" t="s">
        <v>371</v>
      </c>
      <c r="ED29" s="655"/>
      <c r="EE29" s="656">
        <f t="shared" si="4"/>
        <v>0</v>
      </c>
      <c r="EF29" s="657"/>
      <c r="EG29" s="657"/>
      <c r="EH29" s="657"/>
      <c r="EI29" s="657"/>
      <c r="EJ29" s="657"/>
      <c r="EK29" s="657"/>
      <c r="EL29" s="654" t="s">
        <v>371</v>
      </c>
      <c r="EM29" s="655"/>
    </row>
    <row r="30" spans="4:196" ht="60.6" customHeight="1">
      <c r="D30" s="677">
        <f t="shared" si="5"/>
        <v>10</v>
      </c>
      <c r="E30" s="677"/>
      <c r="F30" s="681"/>
      <c r="G30" s="682"/>
      <c r="H30" s="682"/>
      <c r="I30" s="682"/>
      <c r="J30" s="682"/>
      <c r="K30" s="682"/>
      <c r="L30" s="682"/>
      <c r="M30" s="683"/>
      <c r="N30" s="636"/>
      <c r="O30" s="637"/>
      <c r="P30" s="637"/>
      <c r="Q30" s="637"/>
      <c r="R30" s="637"/>
      <c r="S30" s="637"/>
      <c r="T30" s="637"/>
      <c r="U30" s="638"/>
      <c r="V30" s="684"/>
      <c r="W30" s="685"/>
      <c r="X30" s="685"/>
      <c r="Y30" s="685"/>
      <c r="Z30" s="685"/>
      <c r="AA30" s="685"/>
      <c r="AB30" s="685"/>
      <c r="AC30" s="686"/>
      <c r="AD30" s="684"/>
      <c r="AE30" s="685"/>
      <c r="AF30" s="685"/>
      <c r="AG30" s="685"/>
      <c r="AH30" s="685"/>
      <c r="AI30" s="685"/>
      <c r="AJ30" s="685"/>
      <c r="AK30" s="686"/>
      <c r="AL30" s="684"/>
      <c r="AM30" s="685"/>
      <c r="AN30" s="685"/>
      <c r="AO30" s="685"/>
      <c r="AP30" s="685"/>
      <c r="AQ30" s="685"/>
      <c r="AR30" s="685"/>
      <c r="AS30" s="686"/>
      <c r="AT30" s="671"/>
      <c r="AU30" s="671"/>
      <c r="AV30" s="671"/>
      <c r="AW30" s="671"/>
      <c r="AX30" s="671"/>
      <c r="AY30" s="671"/>
      <c r="AZ30" s="671"/>
      <c r="BA30" s="671"/>
      <c r="BB30" s="671"/>
      <c r="BC30" s="671"/>
      <c r="BD30" s="671"/>
      <c r="BE30" s="671"/>
      <c r="BF30" s="671"/>
      <c r="BG30" s="671"/>
      <c r="BH30" s="671"/>
      <c r="BI30" s="671"/>
      <c r="BJ30" s="671"/>
      <c r="BK30" s="671"/>
      <c r="BL30" s="671"/>
      <c r="BM30" s="671"/>
      <c r="BN30" s="671"/>
      <c r="BO30" s="671"/>
      <c r="BP30" s="668"/>
      <c r="BQ30" s="669"/>
      <c r="BR30" s="669"/>
      <c r="BS30" s="669"/>
      <c r="BT30" s="669"/>
      <c r="BU30" s="669"/>
      <c r="BV30" s="669"/>
      <c r="BW30" s="669"/>
      <c r="BX30" s="669"/>
      <c r="BY30" s="669"/>
      <c r="BZ30" s="670"/>
      <c r="CA30" s="668"/>
      <c r="CB30" s="669"/>
      <c r="CC30" s="669"/>
      <c r="CD30" s="669"/>
      <c r="CE30" s="669"/>
      <c r="CF30" s="669"/>
      <c r="CG30" s="669"/>
      <c r="CH30" s="669"/>
      <c r="CI30" s="669"/>
      <c r="CJ30" s="669"/>
      <c r="CK30" s="670"/>
      <c r="CL30" s="664"/>
      <c r="CM30" s="665"/>
      <c r="CN30" s="665"/>
      <c r="CO30" s="665"/>
      <c r="CP30" s="665"/>
      <c r="CQ30" s="665"/>
      <c r="CR30" s="665"/>
      <c r="CS30" s="654" t="s">
        <v>371</v>
      </c>
      <c r="CT30" s="655"/>
      <c r="CU30" s="664"/>
      <c r="CV30" s="665"/>
      <c r="CW30" s="665"/>
      <c r="CX30" s="665"/>
      <c r="CY30" s="665"/>
      <c r="CZ30" s="665"/>
      <c r="DA30" s="665"/>
      <c r="DB30" s="654" t="s">
        <v>371</v>
      </c>
      <c r="DC30" s="655"/>
      <c r="DD30" s="666">
        <f t="shared" si="6"/>
        <v>0</v>
      </c>
      <c r="DE30" s="667"/>
      <c r="DF30" s="667"/>
      <c r="DG30" s="667"/>
      <c r="DH30" s="667"/>
      <c r="DI30" s="667"/>
      <c r="DJ30" s="667"/>
      <c r="DK30" s="654" t="s">
        <v>371</v>
      </c>
      <c r="DL30" s="655"/>
      <c r="DM30" s="662">
        <f t="shared" si="7"/>
        <v>0</v>
      </c>
      <c r="DN30" s="663"/>
      <c r="DO30" s="663"/>
      <c r="DP30" s="663"/>
      <c r="DQ30" s="663"/>
      <c r="DR30" s="663"/>
      <c r="DS30" s="663"/>
      <c r="DT30" s="654" t="s">
        <v>371</v>
      </c>
      <c r="DU30" s="655"/>
      <c r="DV30" s="652">
        <f t="shared" si="3"/>
        <v>0</v>
      </c>
      <c r="DW30" s="653"/>
      <c r="DX30" s="653"/>
      <c r="DY30" s="653"/>
      <c r="DZ30" s="653"/>
      <c r="EA30" s="653"/>
      <c r="EB30" s="653"/>
      <c r="EC30" s="654" t="s">
        <v>371</v>
      </c>
      <c r="ED30" s="655"/>
      <c r="EE30" s="656">
        <f t="shared" si="4"/>
        <v>0</v>
      </c>
      <c r="EF30" s="657"/>
      <c r="EG30" s="657"/>
      <c r="EH30" s="657"/>
      <c r="EI30" s="657"/>
      <c r="EJ30" s="657"/>
      <c r="EK30" s="657"/>
      <c r="EL30" s="654" t="s">
        <v>371</v>
      </c>
      <c r="EM30" s="655"/>
    </row>
    <row r="31" spans="4:196" ht="60.6" customHeight="1">
      <c r="D31" s="677">
        <f t="shared" si="5"/>
        <v>11</v>
      </c>
      <c r="E31" s="677"/>
      <c r="F31" s="681"/>
      <c r="G31" s="682"/>
      <c r="H31" s="682"/>
      <c r="I31" s="682"/>
      <c r="J31" s="682"/>
      <c r="K31" s="682"/>
      <c r="L31" s="682"/>
      <c r="M31" s="683"/>
      <c r="N31" s="636"/>
      <c r="O31" s="637"/>
      <c r="P31" s="637"/>
      <c r="Q31" s="637"/>
      <c r="R31" s="637"/>
      <c r="S31" s="637"/>
      <c r="T31" s="637"/>
      <c r="U31" s="638"/>
      <c r="V31" s="684"/>
      <c r="W31" s="685"/>
      <c r="X31" s="685"/>
      <c r="Y31" s="685"/>
      <c r="Z31" s="685"/>
      <c r="AA31" s="685"/>
      <c r="AB31" s="685"/>
      <c r="AC31" s="686"/>
      <c r="AD31" s="684"/>
      <c r="AE31" s="685"/>
      <c r="AF31" s="685"/>
      <c r="AG31" s="685"/>
      <c r="AH31" s="685"/>
      <c r="AI31" s="685"/>
      <c r="AJ31" s="685"/>
      <c r="AK31" s="686"/>
      <c r="AL31" s="684"/>
      <c r="AM31" s="685"/>
      <c r="AN31" s="685"/>
      <c r="AO31" s="685"/>
      <c r="AP31" s="685"/>
      <c r="AQ31" s="685"/>
      <c r="AR31" s="685"/>
      <c r="AS31" s="686"/>
      <c r="AT31" s="671"/>
      <c r="AU31" s="671"/>
      <c r="AV31" s="671"/>
      <c r="AW31" s="671"/>
      <c r="AX31" s="671"/>
      <c r="AY31" s="671"/>
      <c r="AZ31" s="671"/>
      <c r="BA31" s="671"/>
      <c r="BB31" s="671"/>
      <c r="BC31" s="671"/>
      <c r="BD31" s="671"/>
      <c r="BE31" s="671"/>
      <c r="BF31" s="671"/>
      <c r="BG31" s="671"/>
      <c r="BH31" s="671"/>
      <c r="BI31" s="671"/>
      <c r="BJ31" s="671"/>
      <c r="BK31" s="671"/>
      <c r="BL31" s="671"/>
      <c r="BM31" s="671"/>
      <c r="BN31" s="671"/>
      <c r="BO31" s="671"/>
      <c r="BP31" s="668"/>
      <c r="BQ31" s="669"/>
      <c r="BR31" s="669"/>
      <c r="BS31" s="669"/>
      <c r="BT31" s="669"/>
      <c r="BU31" s="669"/>
      <c r="BV31" s="669"/>
      <c r="BW31" s="669"/>
      <c r="BX31" s="669"/>
      <c r="BY31" s="669"/>
      <c r="BZ31" s="670"/>
      <c r="CA31" s="668"/>
      <c r="CB31" s="669"/>
      <c r="CC31" s="669"/>
      <c r="CD31" s="669"/>
      <c r="CE31" s="669"/>
      <c r="CF31" s="669"/>
      <c r="CG31" s="669"/>
      <c r="CH31" s="669"/>
      <c r="CI31" s="669"/>
      <c r="CJ31" s="669"/>
      <c r="CK31" s="670"/>
      <c r="CL31" s="664"/>
      <c r="CM31" s="665"/>
      <c r="CN31" s="665"/>
      <c r="CO31" s="665"/>
      <c r="CP31" s="665"/>
      <c r="CQ31" s="665"/>
      <c r="CR31" s="665"/>
      <c r="CS31" s="654" t="s">
        <v>371</v>
      </c>
      <c r="CT31" s="655"/>
      <c r="CU31" s="664"/>
      <c r="CV31" s="665"/>
      <c r="CW31" s="665"/>
      <c r="CX31" s="665"/>
      <c r="CY31" s="665"/>
      <c r="CZ31" s="665"/>
      <c r="DA31" s="665"/>
      <c r="DB31" s="654" t="s">
        <v>371</v>
      </c>
      <c r="DC31" s="655"/>
      <c r="DD31" s="666">
        <f t="shared" si="6"/>
        <v>0</v>
      </c>
      <c r="DE31" s="667"/>
      <c r="DF31" s="667"/>
      <c r="DG31" s="667"/>
      <c r="DH31" s="667"/>
      <c r="DI31" s="667"/>
      <c r="DJ31" s="667"/>
      <c r="DK31" s="654" t="s">
        <v>371</v>
      </c>
      <c r="DL31" s="655"/>
      <c r="DM31" s="662">
        <f t="shared" si="7"/>
        <v>0</v>
      </c>
      <c r="DN31" s="663"/>
      <c r="DO31" s="663"/>
      <c r="DP31" s="663"/>
      <c r="DQ31" s="663"/>
      <c r="DR31" s="663"/>
      <c r="DS31" s="663"/>
      <c r="DT31" s="654" t="s">
        <v>371</v>
      </c>
      <c r="DU31" s="655"/>
      <c r="DV31" s="652">
        <f t="shared" si="3"/>
        <v>0</v>
      </c>
      <c r="DW31" s="653"/>
      <c r="DX31" s="653"/>
      <c r="DY31" s="653"/>
      <c r="DZ31" s="653"/>
      <c r="EA31" s="653"/>
      <c r="EB31" s="653"/>
      <c r="EC31" s="654" t="s">
        <v>371</v>
      </c>
      <c r="ED31" s="655"/>
      <c r="EE31" s="656">
        <f t="shared" si="4"/>
        <v>0</v>
      </c>
      <c r="EF31" s="657"/>
      <c r="EG31" s="657"/>
      <c r="EH31" s="657"/>
      <c r="EI31" s="657"/>
      <c r="EJ31" s="657"/>
      <c r="EK31" s="657"/>
      <c r="EL31" s="654" t="s">
        <v>371</v>
      </c>
      <c r="EM31" s="655"/>
    </row>
    <row r="32" spans="4:196" ht="60.6" customHeight="1">
      <c r="D32" s="677">
        <f t="shared" si="5"/>
        <v>12</v>
      </c>
      <c r="E32" s="677"/>
      <c r="F32" s="681"/>
      <c r="G32" s="682"/>
      <c r="H32" s="682"/>
      <c r="I32" s="682"/>
      <c r="J32" s="682"/>
      <c r="K32" s="682"/>
      <c r="L32" s="682"/>
      <c r="M32" s="683"/>
      <c r="N32" s="636"/>
      <c r="O32" s="637"/>
      <c r="P32" s="637"/>
      <c r="Q32" s="637"/>
      <c r="R32" s="637"/>
      <c r="S32" s="637"/>
      <c r="T32" s="637"/>
      <c r="U32" s="638"/>
      <c r="V32" s="684"/>
      <c r="W32" s="685"/>
      <c r="X32" s="685"/>
      <c r="Y32" s="685"/>
      <c r="Z32" s="685"/>
      <c r="AA32" s="685"/>
      <c r="AB32" s="685"/>
      <c r="AC32" s="686"/>
      <c r="AD32" s="684"/>
      <c r="AE32" s="685"/>
      <c r="AF32" s="685"/>
      <c r="AG32" s="685"/>
      <c r="AH32" s="685"/>
      <c r="AI32" s="685"/>
      <c r="AJ32" s="685"/>
      <c r="AK32" s="686"/>
      <c r="AL32" s="684"/>
      <c r="AM32" s="685"/>
      <c r="AN32" s="685"/>
      <c r="AO32" s="685"/>
      <c r="AP32" s="685"/>
      <c r="AQ32" s="685"/>
      <c r="AR32" s="685"/>
      <c r="AS32" s="686"/>
      <c r="AT32" s="671"/>
      <c r="AU32" s="671"/>
      <c r="AV32" s="671"/>
      <c r="AW32" s="671"/>
      <c r="AX32" s="671"/>
      <c r="AY32" s="671"/>
      <c r="AZ32" s="671"/>
      <c r="BA32" s="671"/>
      <c r="BB32" s="671"/>
      <c r="BC32" s="671"/>
      <c r="BD32" s="671"/>
      <c r="BE32" s="671"/>
      <c r="BF32" s="671"/>
      <c r="BG32" s="671"/>
      <c r="BH32" s="671"/>
      <c r="BI32" s="671"/>
      <c r="BJ32" s="671"/>
      <c r="BK32" s="671"/>
      <c r="BL32" s="671"/>
      <c r="BM32" s="671"/>
      <c r="BN32" s="671"/>
      <c r="BO32" s="671"/>
      <c r="BP32" s="668"/>
      <c r="BQ32" s="669"/>
      <c r="BR32" s="669"/>
      <c r="BS32" s="669"/>
      <c r="BT32" s="669"/>
      <c r="BU32" s="669"/>
      <c r="BV32" s="669"/>
      <c r="BW32" s="669"/>
      <c r="BX32" s="669"/>
      <c r="BY32" s="669"/>
      <c r="BZ32" s="670"/>
      <c r="CA32" s="668"/>
      <c r="CB32" s="669"/>
      <c r="CC32" s="669"/>
      <c r="CD32" s="669"/>
      <c r="CE32" s="669"/>
      <c r="CF32" s="669"/>
      <c r="CG32" s="669"/>
      <c r="CH32" s="669"/>
      <c r="CI32" s="669"/>
      <c r="CJ32" s="669"/>
      <c r="CK32" s="670"/>
      <c r="CL32" s="664"/>
      <c r="CM32" s="665"/>
      <c r="CN32" s="665"/>
      <c r="CO32" s="665"/>
      <c r="CP32" s="665"/>
      <c r="CQ32" s="665"/>
      <c r="CR32" s="665"/>
      <c r="CS32" s="654" t="s">
        <v>371</v>
      </c>
      <c r="CT32" s="655"/>
      <c r="CU32" s="664"/>
      <c r="CV32" s="665"/>
      <c r="CW32" s="665"/>
      <c r="CX32" s="665"/>
      <c r="CY32" s="665"/>
      <c r="CZ32" s="665"/>
      <c r="DA32" s="665"/>
      <c r="DB32" s="654" t="s">
        <v>371</v>
      </c>
      <c r="DC32" s="655"/>
      <c r="DD32" s="666">
        <f t="shared" si="6"/>
        <v>0</v>
      </c>
      <c r="DE32" s="667"/>
      <c r="DF32" s="667"/>
      <c r="DG32" s="667"/>
      <c r="DH32" s="667"/>
      <c r="DI32" s="667"/>
      <c r="DJ32" s="667"/>
      <c r="DK32" s="654" t="s">
        <v>371</v>
      </c>
      <c r="DL32" s="655"/>
      <c r="DM32" s="662">
        <f t="shared" si="7"/>
        <v>0</v>
      </c>
      <c r="DN32" s="663"/>
      <c r="DO32" s="663"/>
      <c r="DP32" s="663"/>
      <c r="DQ32" s="663"/>
      <c r="DR32" s="663"/>
      <c r="DS32" s="663"/>
      <c r="DT32" s="654" t="s">
        <v>371</v>
      </c>
      <c r="DU32" s="655"/>
      <c r="DV32" s="652">
        <f t="shared" si="3"/>
        <v>0</v>
      </c>
      <c r="DW32" s="653"/>
      <c r="DX32" s="653"/>
      <c r="DY32" s="653"/>
      <c r="DZ32" s="653"/>
      <c r="EA32" s="653"/>
      <c r="EB32" s="653"/>
      <c r="EC32" s="654" t="s">
        <v>371</v>
      </c>
      <c r="ED32" s="655"/>
      <c r="EE32" s="656">
        <f t="shared" si="4"/>
        <v>0</v>
      </c>
      <c r="EF32" s="657"/>
      <c r="EG32" s="657"/>
      <c r="EH32" s="657"/>
      <c r="EI32" s="657"/>
      <c r="EJ32" s="657"/>
      <c r="EK32" s="657"/>
      <c r="EL32" s="654" t="s">
        <v>371</v>
      </c>
      <c r="EM32" s="655"/>
    </row>
    <row r="33" spans="4:143" ht="60.6" customHeight="1">
      <c r="D33" s="677">
        <f t="shared" si="5"/>
        <v>13</v>
      </c>
      <c r="E33" s="677"/>
      <c r="F33" s="681"/>
      <c r="G33" s="682"/>
      <c r="H33" s="682"/>
      <c r="I33" s="682"/>
      <c r="J33" s="682"/>
      <c r="K33" s="682"/>
      <c r="L33" s="682"/>
      <c r="M33" s="683"/>
      <c r="N33" s="636"/>
      <c r="O33" s="637"/>
      <c r="P33" s="637"/>
      <c r="Q33" s="637"/>
      <c r="R33" s="637"/>
      <c r="S33" s="637"/>
      <c r="T33" s="637"/>
      <c r="U33" s="638"/>
      <c r="V33" s="684"/>
      <c r="W33" s="685"/>
      <c r="X33" s="685"/>
      <c r="Y33" s="685"/>
      <c r="Z33" s="685"/>
      <c r="AA33" s="685"/>
      <c r="AB33" s="685"/>
      <c r="AC33" s="686"/>
      <c r="AD33" s="684"/>
      <c r="AE33" s="685"/>
      <c r="AF33" s="685"/>
      <c r="AG33" s="685"/>
      <c r="AH33" s="685"/>
      <c r="AI33" s="685"/>
      <c r="AJ33" s="685"/>
      <c r="AK33" s="686"/>
      <c r="AL33" s="684"/>
      <c r="AM33" s="685"/>
      <c r="AN33" s="685"/>
      <c r="AO33" s="685"/>
      <c r="AP33" s="685"/>
      <c r="AQ33" s="685"/>
      <c r="AR33" s="685"/>
      <c r="AS33" s="686"/>
      <c r="AT33" s="671"/>
      <c r="AU33" s="671"/>
      <c r="AV33" s="671"/>
      <c r="AW33" s="671"/>
      <c r="AX33" s="671"/>
      <c r="AY33" s="671"/>
      <c r="AZ33" s="671"/>
      <c r="BA33" s="671"/>
      <c r="BB33" s="671"/>
      <c r="BC33" s="671"/>
      <c r="BD33" s="671"/>
      <c r="BE33" s="671"/>
      <c r="BF33" s="671"/>
      <c r="BG33" s="671"/>
      <c r="BH33" s="671"/>
      <c r="BI33" s="671"/>
      <c r="BJ33" s="671"/>
      <c r="BK33" s="671"/>
      <c r="BL33" s="671"/>
      <c r="BM33" s="671"/>
      <c r="BN33" s="671"/>
      <c r="BO33" s="671"/>
      <c r="BP33" s="668"/>
      <c r="BQ33" s="669"/>
      <c r="BR33" s="669"/>
      <c r="BS33" s="669"/>
      <c r="BT33" s="669"/>
      <c r="BU33" s="669"/>
      <c r="BV33" s="669"/>
      <c r="BW33" s="669"/>
      <c r="BX33" s="669"/>
      <c r="BY33" s="669"/>
      <c r="BZ33" s="670"/>
      <c r="CA33" s="668"/>
      <c r="CB33" s="669"/>
      <c r="CC33" s="669"/>
      <c r="CD33" s="669"/>
      <c r="CE33" s="669"/>
      <c r="CF33" s="669"/>
      <c r="CG33" s="669"/>
      <c r="CH33" s="669"/>
      <c r="CI33" s="669"/>
      <c r="CJ33" s="669"/>
      <c r="CK33" s="670"/>
      <c r="CL33" s="664"/>
      <c r="CM33" s="665"/>
      <c r="CN33" s="665"/>
      <c r="CO33" s="665"/>
      <c r="CP33" s="665"/>
      <c r="CQ33" s="665"/>
      <c r="CR33" s="665"/>
      <c r="CS33" s="654" t="s">
        <v>371</v>
      </c>
      <c r="CT33" s="655"/>
      <c r="CU33" s="664"/>
      <c r="CV33" s="665"/>
      <c r="CW33" s="665"/>
      <c r="CX33" s="665"/>
      <c r="CY33" s="665"/>
      <c r="CZ33" s="665"/>
      <c r="DA33" s="665"/>
      <c r="DB33" s="654" t="s">
        <v>371</v>
      </c>
      <c r="DC33" s="655"/>
      <c r="DD33" s="666">
        <f t="shared" si="6"/>
        <v>0</v>
      </c>
      <c r="DE33" s="667"/>
      <c r="DF33" s="667"/>
      <c r="DG33" s="667"/>
      <c r="DH33" s="667"/>
      <c r="DI33" s="667"/>
      <c r="DJ33" s="667"/>
      <c r="DK33" s="654" t="s">
        <v>371</v>
      </c>
      <c r="DL33" s="655"/>
      <c r="DM33" s="662">
        <f t="shared" si="7"/>
        <v>0</v>
      </c>
      <c r="DN33" s="663"/>
      <c r="DO33" s="663"/>
      <c r="DP33" s="663"/>
      <c r="DQ33" s="663"/>
      <c r="DR33" s="663"/>
      <c r="DS33" s="663"/>
      <c r="DT33" s="654" t="s">
        <v>371</v>
      </c>
      <c r="DU33" s="655"/>
      <c r="DV33" s="652">
        <f t="shared" si="3"/>
        <v>0</v>
      </c>
      <c r="DW33" s="653"/>
      <c r="DX33" s="653"/>
      <c r="DY33" s="653"/>
      <c r="DZ33" s="653"/>
      <c r="EA33" s="653"/>
      <c r="EB33" s="653"/>
      <c r="EC33" s="654" t="s">
        <v>371</v>
      </c>
      <c r="ED33" s="655"/>
      <c r="EE33" s="656">
        <f t="shared" si="4"/>
        <v>0</v>
      </c>
      <c r="EF33" s="657"/>
      <c r="EG33" s="657"/>
      <c r="EH33" s="657"/>
      <c r="EI33" s="657"/>
      <c r="EJ33" s="657"/>
      <c r="EK33" s="657"/>
      <c r="EL33" s="654" t="s">
        <v>371</v>
      </c>
      <c r="EM33" s="655"/>
    </row>
    <row r="34" spans="4:143" ht="60.6" customHeight="1">
      <c r="D34" s="677">
        <f t="shared" si="5"/>
        <v>14</v>
      </c>
      <c r="E34" s="677"/>
      <c r="F34" s="681"/>
      <c r="G34" s="682"/>
      <c r="H34" s="682"/>
      <c r="I34" s="682"/>
      <c r="J34" s="682"/>
      <c r="K34" s="682"/>
      <c r="L34" s="682"/>
      <c r="M34" s="683"/>
      <c r="N34" s="636"/>
      <c r="O34" s="637"/>
      <c r="P34" s="637"/>
      <c r="Q34" s="637"/>
      <c r="R34" s="637"/>
      <c r="S34" s="637"/>
      <c r="T34" s="637"/>
      <c r="U34" s="638"/>
      <c r="V34" s="684"/>
      <c r="W34" s="685"/>
      <c r="X34" s="685"/>
      <c r="Y34" s="685"/>
      <c r="Z34" s="685"/>
      <c r="AA34" s="685"/>
      <c r="AB34" s="685"/>
      <c r="AC34" s="686"/>
      <c r="AD34" s="684"/>
      <c r="AE34" s="685"/>
      <c r="AF34" s="685"/>
      <c r="AG34" s="685"/>
      <c r="AH34" s="685"/>
      <c r="AI34" s="685"/>
      <c r="AJ34" s="685"/>
      <c r="AK34" s="686"/>
      <c r="AL34" s="684"/>
      <c r="AM34" s="685"/>
      <c r="AN34" s="685"/>
      <c r="AO34" s="685"/>
      <c r="AP34" s="685"/>
      <c r="AQ34" s="685"/>
      <c r="AR34" s="685"/>
      <c r="AS34" s="686"/>
      <c r="AT34" s="671"/>
      <c r="AU34" s="671"/>
      <c r="AV34" s="671"/>
      <c r="AW34" s="671"/>
      <c r="AX34" s="671"/>
      <c r="AY34" s="671"/>
      <c r="AZ34" s="671"/>
      <c r="BA34" s="671"/>
      <c r="BB34" s="671"/>
      <c r="BC34" s="671"/>
      <c r="BD34" s="671"/>
      <c r="BE34" s="671"/>
      <c r="BF34" s="671"/>
      <c r="BG34" s="671"/>
      <c r="BH34" s="671"/>
      <c r="BI34" s="671"/>
      <c r="BJ34" s="671"/>
      <c r="BK34" s="671"/>
      <c r="BL34" s="671"/>
      <c r="BM34" s="671"/>
      <c r="BN34" s="671"/>
      <c r="BO34" s="671"/>
      <c r="BP34" s="668"/>
      <c r="BQ34" s="669"/>
      <c r="BR34" s="669"/>
      <c r="BS34" s="669"/>
      <c r="BT34" s="669"/>
      <c r="BU34" s="669"/>
      <c r="BV34" s="669"/>
      <c r="BW34" s="669"/>
      <c r="BX34" s="669"/>
      <c r="BY34" s="669"/>
      <c r="BZ34" s="670"/>
      <c r="CA34" s="668"/>
      <c r="CB34" s="669"/>
      <c r="CC34" s="669"/>
      <c r="CD34" s="669"/>
      <c r="CE34" s="669"/>
      <c r="CF34" s="669"/>
      <c r="CG34" s="669"/>
      <c r="CH34" s="669"/>
      <c r="CI34" s="669"/>
      <c r="CJ34" s="669"/>
      <c r="CK34" s="670"/>
      <c r="CL34" s="664"/>
      <c r="CM34" s="665"/>
      <c r="CN34" s="665"/>
      <c r="CO34" s="665"/>
      <c r="CP34" s="665"/>
      <c r="CQ34" s="665"/>
      <c r="CR34" s="665"/>
      <c r="CS34" s="654" t="s">
        <v>371</v>
      </c>
      <c r="CT34" s="655"/>
      <c r="CU34" s="664"/>
      <c r="CV34" s="665"/>
      <c r="CW34" s="665"/>
      <c r="CX34" s="665"/>
      <c r="CY34" s="665"/>
      <c r="CZ34" s="665"/>
      <c r="DA34" s="665"/>
      <c r="DB34" s="654" t="s">
        <v>371</v>
      </c>
      <c r="DC34" s="655"/>
      <c r="DD34" s="666">
        <f t="shared" si="6"/>
        <v>0</v>
      </c>
      <c r="DE34" s="667"/>
      <c r="DF34" s="667"/>
      <c r="DG34" s="667"/>
      <c r="DH34" s="667"/>
      <c r="DI34" s="667"/>
      <c r="DJ34" s="667"/>
      <c r="DK34" s="654" t="s">
        <v>371</v>
      </c>
      <c r="DL34" s="655"/>
      <c r="DM34" s="662">
        <f t="shared" si="7"/>
        <v>0</v>
      </c>
      <c r="DN34" s="663"/>
      <c r="DO34" s="663"/>
      <c r="DP34" s="663"/>
      <c r="DQ34" s="663"/>
      <c r="DR34" s="663"/>
      <c r="DS34" s="663"/>
      <c r="DT34" s="654" t="s">
        <v>371</v>
      </c>
      <c r="DU34" s="655"/>
      <c r="DV34" s="652">
        <f t="shared" si="3"/>
        <v>0</v>
      </c>
      <c r="DW34" s="653"/>
      <c r="DX34" s="653"/>
      <c r="DY34" s="653"/>
      <c r="DZ34" s="653"/>
      <c r="EA34" s="653"/>
      <c r="EB34" s="653"/>
      <c r="EC34" s="654" t="s">
        <v>371</v>
      </c>
      <c r="ED34" s="655"/>
      <c r="EE34" s="656">
        <f t="shared" si="4"/>
        <v>0</v>
      </c>
      <c r="EF34" s="657"/>
      <c r="EG34" s="657"/>
      <c r="EH34" s="657"/>
      <c r="EI34" s="657"/>
      <c r="EJ34" s="657"/>
      <c r="EK34" s="657"/>
      <c r="EL34" s="654" t="s">
        <v>371</v>
      </c>
      <c r="EM34" s="655"/>
    </row>
    <row r="35" spans="4:143" ht="60.6" customHeight="1">
      <c r="D35" s="677">
        <f t="shared" si="5"/>
        <v>15</v>
      </c>
      <c r="E35" s="677"/>
      <c r="F35" s="681"/>
      <c r="G35" s="682"/>
      <c r="H35" s="682"/>
      <c r="I35" s="682"/>
      <c r="J35" s="682"/>
      <c r="K35" s="682"/>
      <c r="L35" s="682"/>
      <c r="M35" s="683"/>
      <c r="N35" s="636"/>
      <c r="O35" s="637"/>
      <c r="P35" s="637"/>
      <c r="Q35" s="637"/>
      <c r="R35" s="637"/>
      <c r="S35" s="637"/>
      <c r="T35" s="637"/>
      <c r="U35" s="638"/>
      <c r="V35" s="684"/>
      <c r="W35" s="685"/>
      <c r="X35" s="685"/>
      <c r="Y35" s="685"/>
      <c r="Z35" s="685"/>
      <c r="AA35" s="685"/>
      <c r="AB35" s="685"/>
      <c r="AC35" s="686"/>
      <c r="AD35" s="684"/>
      <c r="AE35" s="685"/>
      <c r="AF35" s="685"/>
      <c r="AG35" s="685"/>
      <c r="AH35" s="685"/>
      <c r="AI35" s="685"/>
      <c r="AJ35" s="685"/>
      <c r="AK35" s="686"/>
      <c r="AL35" s="684"/>
      <c r="AM35" s="685"/>
      <c r="AN35" s="685"/>
      <c r="AO35" s="685"/>
      <c r="AP35" s="685"/>
      <c r="AQ35" s="685"/>
      <c r="AR35" s="685"/>
      <c r="AS35" s="686"/>
      <c r="AT35" s="671"/>
      <c r="AU35" s="671"/>
      <c r="AV35" s="671"/>
      <c r="AW35" s="671"/>
      <c r="AX35" s="671"/>
      <c r="AY35" s="671"/>
      <c r="AZ35" s="671"/>
      <c r="BA35" s="671"/>
      <c r="BB35" s="671"/>
      <c r="BC35" s="671"/>
      <c r="BD35" s="671"/>
      <c r="BE35" s="671"/>
      <c r="BF35" s="671"/>
      <c r="BG35" s="671"/>
      <c r="BH35" s="671"/>
      <c r="BI35" s="671"/>
      <c r="BJ35" s="671"/>
      <c r="BK35" s="671"/>
      <c r="BL35" s="671"/>
      <c r="BM35" s="671"/>
      <c r="BN35" s="671"/>
      <c r="BO35" s="671"/>
      <c r="BP35" s="668"/>
      <c r="BQ35" s="669"/>
      <c r="BR35" s="669"/>
      <c r="BS35" s="669"/>
      <c r="BT35" s="669"/>
      <c r="BU35" s="669"/>
      <c r="BV35" s="669"/>
      <c r="BW35" s="669"/>
      <c r="BX35" s="669"/>
      <c r="BY35" s="669"/>
      <c r="BZ35" s="670"/>
      <c r="CA35" s="668"/>
      <c r="CB35" s="669"/>
      <c r="CC35" s="669"/>
      <c r="CD35" s="669"/>
      <c r="CE35" s="669"/>
      <c r="CF35" s="669"/>
      <c r="CG35" s="669"/>
      <c r="CH35" s="669"/>
      <c r="CI35" s="669"/>
      <c r="CJ35" s="669"/>
      <c r="CK35" s="670"/>
      <c r="CL35" s="664"/>
      <c r="CM35" s="665"/>
      <c r="CN35" s="665"/>
      <c r="CO35" s="665"/>
      <c r="CP35" s="665"/>
      <c r="CQ35" s="665"/>
      <c r="CR35" s="665"/>
      <c r="CS35" s="654" t="s">
        <v>371</v>
      </c>
      <c r="CT35" s="655"/>
      <c r="CU35" s="664"/>
      <c r="CV35" s="665"/>
      <c r="CW35" s="665"/>
      <c r="CX35" s="665"/>
      <c r="CY35" s="665"/>
      <c r="CZ35" s="665"/>
      <c r="DA35" s="665"/>
      <c r="DB35" s="654" t="s">
        <v>371</v>
      </c>
      <c r="DC35" s="655"/>
      <c r="DD35" s="666">
        <f t="shared" si="6"/>
        <v>0</v>
      </c>
      <c r="DE35" s="667"/>
      <c r="DF35" s="667"/>
      <c r="DG35" s="667"/>
      <c r="DH35" s="667"/>
      <c r="DI35" s="667"/>
      <c r="DJ35" s="667"/>
      <c r="DK35" s="654" t="s">
        <v>371</v>
      </c>
      <c r="DL35" s="655"/>
      <c r="DM35" s="662">
        <f t="shared" si="7"/>
        <v>0</v>
      </c>
      <c r="DN35" s="663"/>
      <c r="DO35" s="663"/>
      <c r="DP35" s="663"/>
      <c r="DQ35" s="663"/>
      <c r="DR35" s="663"/>
      <c r="DS35" s="663"/>
      <c r="DT35" s="654" t="s">
        <v>371</v>
      </c>
      <c r="DU35" s="655"/>
      <c r="DV35" s="652">
        <f t="shared" si="3"/>
        <v>0</v>
      </c>
      <c r="DW35" s="653"/>
      <c r="DX35" s="653"/>
      <c r="DY35" s="653"/>
      <c r="DZ35" s="653"/>
      <c r="EA35" s="653"/>
      <c r="EB35" s="653"/>
      <c r="EC35" s="654" t="s">
        <v>371</v>
      </c>
      <c r="ED35" s="655"/>
      <c r="EE35" s="656">
        <f t="shared" si="4"/>
        <v>0</v>
      </c>
      <c r="EF35" s="657"/>
      <c r="EG35" s="657"/>
      <c r="EH35" s="657"/>
      <c r="EI35" s="657"/>
      <c r="EJ35" s="657"/>
      <c r="EK35" s="657"/>
      <c r="EL35" s="654" t="s">
        <v>371</v>
      </c>
      <c r="EM35" s="655"/>
    </row>
    <row r="36" spans="4:143" ht="60.6" customHeight="1">
      <c r="D36" s="677">
        <f t="shared" si="5"/>
        <v>16</v>
      </c>
      <c r="E36" s="677"/>
      <c r="F36" s="681"/>
      <c r="G36" s="682"/>
      <c r="H36" s="682"/>
      <c r="I36" s="682"/>
      <c r="J36" s="682"/>
      <c r="K36" s="682"/>
      <c r="L36" s="682"/>
      <c r="M36" s="683"/>
      <c r="N36" s="636"/>
      <c r="O36" s="637"/>
      <c r="P36" s="637"/>
      <c r="Q36" s="637"/>
      <c r="R36" s="637"/>
      <c r="S36" s="637"/>
      <c r="T36" s="637"/>
      <c r="U36" s="638"/>
      <c r="V36" s="684"/>
      <c r="W36" s="685"/>
      <c r="X36" s="685"/>
      <c r="Y36" s="685"/>
      <c r="Z36" s="685"/>
      <c r="AA36" s="685"/>
      <c r="AB36" s="685"/>
      <c r="AC36" s="686"/>
      <c r="AD36" s="684"/>
      <c r="AE36" s="685"/>
      <c r="AF36" s="685"/>
      <c r="AG36" s="685"/>
      <c r="AH36" s="685"/>
      <c r="AI36" s="685"/>
      <c r="AJ36" s="685"/>
      <c r="AK36" s="686"/>
      <c r="AL36" s="684"/>
      <c r="AM36" s="685"/>
      <c r="AN36" s="685"/>
      <c r="AO36" s="685"/>
      <c r="AP36" s="685"/>
      <c r="AQ36" s="685"/>
      <c r="AR36" s="685"/>
      <c r="AS36" s="686"/>
      <c r="AT36" s="671"/>
      <c r="AU36" s="671"/>
      <c r="AV36" s="671"/>
      <c r="AW36" s="671"/>
      <c r="AX36" s="671"/>
      <c r="AY36" s="671"/>
      <c r="AZ36" s="671"/>
      <c r="BA36" s="671"/>
      <c r="BB36" s="671"/>
      <c r="BC36" s="671"/>
      <c r="BD36" s="671"/>
      <c r="BE36" s="671"/>
      <c r="BF36" s="671"/>
      <c r="BG36" s="671"/>
      <c r="BH36" s="671"/>
      <c r="BI36" s="671"/>
      <c r="BJ36" s="671"/>
      <c r="BK36" s="671"/>
      <c r="BL36" s="671"/>
      <c r="BM36" s="671"/>
      <c r="BN36" s="671"/>
      <c r="BO36" s="671"/>
      <c r="BP36" s="668"/>
      <c r="BQ36" s="669"/>
      <c r="BR36" s="669"/>
      <c r="BS36" s="669"/>
      <c r="BT36" s="669"/>
      <c r="BU36" s="669"/>
      <c r="BV36" s="669"/>
      <c r="BW36" s="669"/>
      <c r="BX36" s="669"/>
      <c r="BY36" s="669"/>
      <c r="BZ36" s="670"/>
      <c r="CA36" s="668"/>
      <c r="CB36" s="669"/>
      <c r="CC36" s="669"/>
      <c r="CD36" s="669"/>
      <c r="CE36" s="669"/>
      <c r="CF36" s="669"/>
      <c r="CG36" s="669"/>
      <c r="CH36" s="669"/>
      <c r="CI36" s="669"/>
      <c r="CJ36" s="669"/>
      <c r="CK36" s="670"/>
      <c r="CL36" s="664"/>
      <c r="CM36" s="665"/>
      <c r="CN36" s="665"/>
      <c r="CO36" s="665"/>
      <c r="CP36" s="665"/>
      <c r="CQ36" s="665"/>
      <c r="CR36" s="665"/>
      <c r="CS36" s="654" t="s">
        <v>371</v>
      </c>
      <c r="CT36" s="655"/>
      <c r="CU36" s="664"/>
      <c r="CV36" s="665"/>
      <c r="CW36" s="665"/>
      <c r="CX36" s="665"/>
      <c r="CY36" s="665"/>
      <c r="CZ36" s="665"/>
      <c r="DA36" s="665"/>
      <c r="DB36" s="654" t="s">
        <v>371</v>
      </c>
      <c r="DC36" s="655"/>
      <c r="DD36" s="666">
        <f t="shared" si="6"/>
        <v>0</v>
      </c>
      <c r="DE36" s="667"/>
      <c r="DF36" s="667"/>
      <c r="DG36" s="667"/>
      <c r="DH36" s="667"/>
      <c r="DI36" s="667"/>
      <c r="DJ36" s="667"/>
      <c r="DK36" s="654" t="s">
        <v>371</v>
      </c>
      <c r="DL36" s="655"/>
      <c r="DM36" s="662">
        <f t="shared" si="7"/>
        <v>0</v>
      </c>
      <c r="DN36" s="663"/>
      <c r="DO36" s="663"/>
      <c r="DP36" s="663"/>
      <c r="DQ36" s="663"/>
      <c r="DR36" s="663"/>
      <c r="DS36" s="663"/>
      <c r="DT36" s="654" t="s">
        <v>371</v>
      </c>
      <c r="DU36" s="655"/>
      <c r="DV36" s="652">
        <f t="shared" si="3"/>
        <v>0</v>
      </c>
      <c r="DW36" s="653"/>
      <c r="DX36" s="653"/>
      <c r="DY36" s="653"/>
      <c r="DZ36" s="653"/>
      <c r="EA36" s="653"/>
      <c r="EB36" s="653"/>
      <c r="EC36" s="654" t="s">
        <v>371</v>
      </c>
      <c r="ED36" s="655"/>
      <c r="EE36" s="656">
        <f t="shared" si="4"/>
        <v>0</v>
      </c>
      <c r="EF36" s="657"/>
      <c r="EG36" s="657"/>
      <c r="EH36" s="657"/>
      <c r="EI36" s="657"/>
      <c r="EJ36" s="657"/>
      <c r="EK36" s="657"/>
      <c r="EL36" s="654" t="s">
        <v>371</v>
      </c>
      <c r="EM36" s="655"/>
    </row>
    <row r="37" spans="4:143" ht="60.6" customHeight="1">
      <c r="D37" s="677">
        <f t="shared" si="5"/>
        <v>17</v>
      </c>
      <c r="E37" s="677"/>
      <c r="F37" s="681"/>
      <c r="G37" s="682"/>
      <c r="H37" s="682"/>
      <c r="I37" s="682"/>
      <c r="J37" s="682"/>
      <c r="K37" s="682"/>
      <c r="L37" s="682"/>
      <c r="M37" s="683"/>
      <c r="N37" s="636"/>
      <c r="O37" s="637"/>
      <c r="P37" s="637"/>
      <c r="Q37" s="637"/>
      <c r="R37" s="637"/>
      <c r="S37" s="637"/>
      <c r="T37" s="637"/>
      <c r="U37" s="638"/>
      <c r="V37" s="684"/>
      <c r="W37" s="685"/>
      <c r="X37" s="685"/>
      <c r="Y37" s="685"/>
      <c r="Z37" s="685"/>
      <c r="AA37" s="685"/>
      <c r="AB37" s="685"/>
      <c r="AC37" s="686"/>
      <c r="AD37" s="684"/>
      <c r="AE37" s="685"/>
      <c r="AF37" s="685"/>
      <c r="AG37" s="685"/>
      <c r="AH37" s="685"/>
      <c r="AI37" s="685"/>
      <c r="AJ37" s="685"/>
      <c r="AK37" s="686"/>
      <c r="AL37" s="684"/>
      <c r="AM37" s="685"/>
      <c r="AN37" s="685"/>
      <c r="AO37" s="685"/>
      <c r="AP37" s="685"/>
      <c r="AQ37" s="685"/>
      <c r="AR37" s="685"/>
      <c r="AS37" s="686"/>
      <c r="AT37" s="671"/>
      <c r="AU37" s="671"/>
      <c r="AV37" s="671"/>
      <c r="AW37" s="671"/>
      <c r="AX37" s="671"/>
      <c r="AY37" s="671"/>
      <c r="AZ37" s="671"/>
      <c r="BA37" s="671"/>
      <c r="BB37" s="671"/>
      <c r="BC37" s="671"/>
      <c r="BD37" s="671"/>
      <c r="BE37" s="671"/>
      <c r="BF37" s="671"/>
      <c r="BG37" s="671"/>
      <c r="BH37" s="671"/>
      <c r="BI37" s="671"/>
      <c r="BJ37" s="671"/>
      <c r="BK37" s="671"/>
      <c r="BL37" s="671"/>
      <c r="BM37" s="671"/>
      <c r="BN37" s="671"/>
      <c r="BO37" s="671"/>
      <c r="BP37" s="668"/>
      <c r="BQ37" s="669"/>
      <c r="BR37" s="669"/>
      <c r="BS37" s="669"/>
      <c r="BT37" s="669"/>
      <c r="BU37" s="669"/>
      <c r="BV37" s="669"/>
      <c r="BW37" s="669"/>
      <c r="BX37" s="669"/>
      <c r="BY37" s="669"/>
      <c r="BZ37" s="670"/>
      <c r="CA37" s="668"/>
      <c r="CB37" s="669"/>
      <c r="CC37" s="669"/>
      <c r="CD37" s="669"/>
      <c r="CE37" s="669"/>
      <c r="CF37" s="669"/>
      <c r="CG37" s="669"/>
      <c r="CH37" s="669"/>
      <c r="CI37" s="669"/>
      <c r="CJ37" s="669"/>
      <c r="CK37" s="670"/>
      <c r="CL37" s="664"/>
      <c r="CM37" s="665"/>
      <c r="CN37" s="665"/>
      <c r="CO37" s="665"/>
      <c r="CP37" s="665"/>
      <c r="CQ37" s="665"/>
      <c r="CR37" s="665"/>
      <c r="CS37" s="654" t="s">
        <v>371</v>
      </c>
      <c r="CT37" s="655"/>
      <c r="CU37" s="664"/>
      <c r="CV37" s="665"/>
      <c r="CW37" s="665"/>
      <c r="CX37" s="665"/>
      <c r="CY37" s="665"/>
      <c r="CZ37" s="665"/>
      <c r="DA37" s="665"/>
      <c r="DB37" s="654" t="s">
        <v>371</v>
      </c>
      <c r="DC37" s="655"/>
      <c r="DD37" s="666">
        <f t="shared" si="6"/>
        <v>0</v>
      </c>
      <c r="DE37" s="667"/>
      <c r="DF37" s="667"/>
      <c r="DG37" s="667"/>
      <c r="DH37" s="667"/>
      <c r="DI37" s="667"/>
      <c r="DJ37" s="667"/>
      <c r="DK37" s="654" t="s">
        <v>371</v>
      </c>
      <c r="DL37" s="655"/>
      <c r="DM37" s="662">
        <f t="shared" si="7"/>
        <v>0</v>
      </c>
      <c r="DN37" s="663"/>
      <c r="DO37" s="663"/>
      <c r="DP37" s="663"/>
      <c r="DQ37" s="663"/>
      <c r="DR37" s="663"/>
      <c r="DS37" s="663"/>
      <c r="DT37" s="654" t="s">
        <v>371</v>
      </c>
      <c r="DU37" s="655"/>
      <c r="DV37" s="652">
        <f t="shared" si="3"/>
        <v>0</v>
      </c>
      <c r="DW37" s="653"/>
      <c r="DX37" s="653"/>
      <c r="DY37" s="653"/>
      <c r="DZ37" s="653"/>
      <c r="EA37" s="653"/>
      <c r="EB37" s="653"/>
      <c r="EC37" s="654" t="s">
        <v>371</v>
      </c>
      <c r="ED37" s="655"/>
      <c r="EE37" s="656">
        <f t="shared" si="4"/>
        <v>0</v>
      </c>
      <c r="EF37" s="657"/>
      <c r="EG37" s="657"/>
      <c r="EH37" s="657"/>
      <c r="EI37" s="657"/>
      <c r="EJ37" s="657"/>
      <c r="EK37" s="657"/>
      <c r="EL37" s="654" t="s">
        <v>371</v>
      </c>
      <c r="EM37" s="655"/>
    </row>
    <row r="38" spans="4:143" ht="60.6" customHeight="1">
      <c r="D38" s="677">
        <f t="shared" si="5"/>
        <v>18</v>
      </c>
      <c r="E38" s="677"/>
      <c r="F38" s="681"/>
      <c r="G38" s="682"/>
      <c r="H38" s="682"/>
      <c r="I38" s="682"/>
      <c r="J38" s="682"/>
      <c r="K38" s="682"/>
      <c r="L38" s="682"/>
      <c r="M38" s="683"/>
      <c r="N38" s="636"/>
      <c r="O38" s="637"/>
      <c r="P38" s="637"/>
      <c r="Q38" s="637"/>
      <c r="R38" s="637"/>
      <c r="S38" s="637"/>
      <c r="T38" s="637"/>
      <c r="U38" s="638"/>
      <c r="V38" s="684"/>
      <c r="W38" s="685"/>
      <c r="X38" s="685"/>
      <c r="Y38" s="685"/>
      <c r="Z38" s="685"/>
      <c r="AA38" s="685"/>
      <c r="AB38" s="685"/>
      <c r="AC38" s="686"/>
      <c r="AD38" s="684"/>
      <c r="AE38" s="685"/>
      <c r="AF38" s="685"/>
      <c r="AG38" s="685"/>
      <c r="AH38" s="685"/>
      <c r="AI38" s="685"/>
      <c r="AJ38" s="685"/>
      <c r="AK38" s="686"/>
      <c r="AL38" s="684"/>
      <c r="AM38" s="685"/>
      <c r="AN38" s="685"/>
      <c r="AO38" s="685"/>
      <c r="AP38" s="685"/>
      <c r="AQ38" s="685"/>
      <c r="AR38" s="685"/>
      <c r="AS38" s="686"/>
      <c r="AT38" s="671"/>
      <c r="AU38" s="671"/>
      <c r="AV38" s="671"/>
      <c r="AW38" s="671"/>
      <c r="AX38" s="671"/>
      <c r="AY38" s="671"/>
      <c r="AZ38" s="671"/>
      <c r="BA38" s="671"/>
      <c r="BB38" s="671"/>
      <c r="BC38" s="671"/>
      <c r="BD38" s="671"/>
      <c r="BE38" s="671"/>
      <c r="BF38" s="671"/>
      <c r="BG38" s="671"/>
      <c r="BH38" s="671"/>
      <c r="BI38" s="671"/>
      <c r="BJ38" s="671"/>
      <c r="BK38" s="671"/>
      <c r="BL38" s="671"/>
      <c r="BM38" s="671"/>
      <c r="BN38" s="671"/>
      <c r="BO38" s="671"/>
      <c r="BP38" s="668"/>
      <c r="BQ38" s="669"/>
      <c r="BR38" s="669"/>
      <c r="BS38" s="669"/>
      <c r="BT38" s="669"/>
      <c r="BU38" s="669"/>
      <c r="BV38" s="669"/>
      <c r="BW38" s="669"/>
      <c r="BX38" s="669"/>
      <c r="BY38" s="669"/>
      <c r="BZ38" s="670"/>
      <c r="CA38" s="668"/>
      <c r="CB38" s="669"/>
      <c r="CC38" s="669"/>
      <c r="CD38" s="669"/>
      <c r="CE38" s="669"/>
      <c r="CF38" s="669"/>
      <c r="CG38" s="669"/>
      <c r="CH38" s="669"/>
      <c r="CI38" s="669"/>
      <c r="CJ38" s="669"/>
      <c r="CK38" s="670"/>
      <c r="CL38" s="664"/>
      <c r="CM38" s="665"/>
      <c r="CN38" s="665"/>
      <c r="CO38" s="665"/>
      <c r="CP38" s="665"/>
      <c r="CQ38" s="665"/>
      <c r="CR38" s="665"/>
      <c r="CS38" s="654" t="s">
        <v>371</v>
      </c>
      <c r="CT38" s="655"/>
      <c r="CU38" s="664"/>
      <c r="CV38" s="665"/>
      <c r="CW38" s="665"/>
      <c r="CX38" s="665"/>
      <c r="CY38" s="665"/>
      <c r="CZ38" s="665"/>
      <c r="DA38" s="665"/>
      <c r="DB38" s="654" t="s">
        <v>371</v>
      </c>
      <c r="DC38" s="655"/>
      <c r="DD38" s="666">
        <f t="shared" si="6"/>
        <v>0</v>
      </c>
      <c r="DE38" s="667"/>
      <c r="DF38" s="667"/>
      <c r="DG38" s="667"/>
      <c r="DH38" s="667"/>
      <c r="DI38" s="667"/>
      <c r="DJ38" s="667"/>
      <c r="DK38" s="654" t="s">
        <v>371</v>
      </c>
      <c r="DL38" s="655"/>
      <c r="DM38" s="662">
        <f t="shared" si="7"/>
        <v>0</v>
      </c>
      <c r="DN38" s="663"/>
      <c r="DO38" s="663"/>
      <c r="DP38" s="663"/>
      <c r="DQ38" s="663"/>
      <c r="DR38" s="663"/>
      <c r="DS38" s="663"/>
      <c r="DT38" s="654" t="s">
        <v>371</v>
      </c>
      <c r="DU38" s="655"/>
      <c r="DV38" s="652">
        <f t="shared" si="3"/>
        <v>0</v>
      </c>
      <c r="DW38" s="653"/>
      <c r="DX38" s="653"/>
      <c r="DY38" s="653"/>
      <c r="DZ38" s="653"/>
      <c r="EA38" s="653"/>
      <c r="EB38" s="653"/>
      <c r="EC38" s="654" t="s">
        <v>371</v>
      </c>
      <c r="ED38" s="655"/>
      <c r="EE38" s="656">
        <f t="shared" si="4"/>
        <v>0</v>
      </c>
      <c r="EF38" s="657"/>
      <c r="EG38" s="657"/>
      <c r="EH38" s="657"/>
      <c r="EI38" s="657"/>
      <c r="EJ38" s="657"/>
      <c r="EK38" s="657"/>
      <c r="EL38" s="654" t="s">
        <v>371</v>
      </c>
      <c r="EM38" s="655"/>
    </row>
    <row r="39" spans="4:143" ht="60.6" customHeight="1">
      <c r="D39" s="677">
        <f t="shared" si="5"/>
        <v>19</v>
      </c>
      <c r="E39" s="677"/>
      <c r="F39" s="681"/>
      <c r="G39" s="682"/>
      <c r="H39" s="682"/>
      <c r="I39" s="682"/>
      <c r="J39" s="682"/>
      <c r="K39" s="682"/>
      <c r="L39" s="682"/>
      <c r="M39" s="683"/>
      <c r="N39" s="636"/>
      <c r="O39" s="637"/>
      <c r="P39" s="637"/>
      <c r="Q39" s="637"/>
      <c r="R39" s="637"/>
      <c r="S39" s="637"/>
      <c r="T39" s="637"/>
      <c r="U39" s="638"/>
      <c r="V39" s="684"/>
      <c r="W39" s="685"/>
      <c r="X39" s="685"/>
      <c r="Y39" s="685"/>
      <c r="Z39" s="685"/>
      <c r="AA39" s="685"/>
      <c r="AB39" s="685"/>
      <c r="AC39" s="686"/>
      <c r="AD39" s="684"/>
      <c r="AE39" s="685"/>
      <c r="AF39" s="685"/>
      <c r="AG39" s="685"/>
      <c r="AH39" s="685"/>
      <c r="AI39" s="685"/>
      <c r="AJ39" s="685"/>
      <c r="AK39" s="686"/>
      <c r="AL39" s="684"/>
      <c r="AM39" s="685"/>
      <c r="AN39" s="685"/>
      <c r="AO39" s="685"/>
      <c r="AP39" s="685"/>
      <c r="AQ39" s="685"/>
      <c r="AR39" s="685"/>
      <c r="AS39" s="686"/>
      <c r="AT39" s="671"/>
      <c r="AU39" s="671"/>
      <c r="AV39" s="671"/>
      <c r="AW39" s="671"/>
      <c r="AX39" s="671"/>
      <c r="AY39" s="671"/>
      <c r="AZ39" s="671"/>
      <c r="BA39" s="671"/>
      <c r="BB39" s="671"/>
      <c r="BC39" s="671"/>
      <c r="BD39" s="671"/>
      <c r="BE39" s="671"/>
      <c r="BF39" s="671"/>
      <c r="BG39" s="671"/>
      <c r="BH39" s="671"/>
      <c r="BI39" s="671"/>
      <c r="BJ39" s="671"/>
      <c r="BK39" s="671"/>
      <c r="BL39" s="671"/>
      <c r="BM39" s="671"/>
      <c r="BN39" s="671"/>
      <c r="BO39" s="671"/>
      <c r="BP39" s="668"/>
      <c r="BQ39" s="669"/>
      <c r="BR39" s="669"/>
      <c r="BS39" s="669"/>
      <c r="BT39" s="669"/>
      <c r="BU39" s="669"/>
      <c r="BV39" s="669"/>
      <c r="BW39" s="669"/>
      <c r="BX39" s="669"/>
      <c r="BY39" s="669"/>
      <c r="BZ39" s="670"/>
      <c r="CA39" s="672"/>
      <c r="CB39" s="672"/>
      <c r="CC39" s="672"/>
      <c r="CD39" s="672"/>
      <c r="CE39" s="672"/>
      <c r="CF39" s="672"/>
      <c r="CG39" s="672"/>
      <c r="CH39" s="672"/>
      <c r="CI39" s="672"/>
      <c r="CJ39" s="672"/>
      <c r="CK39" s="672"/>
      <c r="CL39" s="664"/>
      <c r="CM39" s="665"/>
      <c r="CN39" s="665"/>
      <c r="CO39" s="665"/>
      <c r="CP39" s="665"/>
      <c r="CQ39" s="665"/>
      <c r="CR39" s="665"/>
      <c r="CS39" s="654" t="s">
        <v>371</v>
      </c>
      <c r="CT39" s="655"/>
      <c r="CU39" s="664"/>
      <c r="CV39" s="665"/>
      <c r="CW39" s="665"/>
      <c r="CX39" s="665"/>
      <c r="CY39" s="665"/>
      <c r="CZ39" s="665"/>
      <c r="DA39" s="665"/>
      <c r="DB39" s="654" t="s">
        <v>371</v>
      </c>
      <c r="DC39" s="655"/>
      <c r="DD39" s="666">
        <f t="shared" si="6"/>
        <v>0</v>
      </c>
      <c r="DE39" s="667"/>
      <c r="DF39" s="667"/>
      <c r="DG39" s="667"/>
      <c r="DH39" s="667"/>
      <c r="DI39" s="667"/>
      <c r="DJ39" s="667"/>
      <c r="DK39" s="654" t="s">
        <v>371</v>
      </c>
      <c r="DL39" s="655"/>
      <c r="DM39" s="662">
        <f t="shared" si="7"/>
        <v>0</v>
      </c>
      <c r="DN39" s="663"/>
      <c r="DO39" s="663"/>
      <c r="DP39" s="663"/>
      <c r="DQ39" s="663"/>
      <c r="DR39" s="663"/>
      <c r="DS39" s="663"/>
      <c r="DT39" s="654" t="s">
        <v>371</v>
      </c>
      <c r="DU39" s="655"/>
      <c r="DV39" s="652">
        <f t="shared" si="3"/>
        <v>0</v>
      </c>
      <c r="DW39" s="653"/>
      <c r="DX39" s="653"/>
      <c r="DY39" s="653"/>
      <c r="DZ39" s="653"/>
      <c r="EA39" s="653"/>
      <c r="EB39" s="653"/>
      <c r="EC39" s="654" t="s">
        <v>371</v>
      </c>
      <c r="ED39" s="655"/>
      <c r="EE39" s="656">
        <f t="shared" si="4"/>
        <v>0</v>
      </c>
      <c r="EF39" s="657"/>
      <c r="EG39" s="657"/>
      <c r="EH39" s="657"/>
      <c r="EI39" s="657"/>
      <c r="EJ39" s="657"/>
      <c r="EK39" s="657"/>
      <c r="EL39" s="654" t="s">
        <v>371</v>
      </c>
      <c r="EM39" s="655"/>
    </row>
    <row r="40" spans="4:143" ht="60.6" customHeight="1">
      <c r="D40" s="677">
        <f t="shared" si="5"/>
        <v>20</v>
      </c>
      <c r="E40" s="677"/>
      <c r="F40" s="681"/>
      <c r="G40" s="682"/>
      <c r="H40" s="682"/>
      <c r="I40" s="682"/>
      <c r="J40" s="682"/>
      <c r="K40" s="682"/>
      <c r="L40" s="682"/>
      <c r="M40" s="683"/>
      <c r="N40" s="636"/>
      <c r="O40" s="637"/>
      <c r="P40" s="637"/>
      <c r="Q40" s="637"/>
      <c r="R40" s="637"/>
      <c r="S40" s="637"/>
      <c r="T40" s="637"/>
      <c r="U40" s="638"/>
      <c r="V40" s="684"/>
      <c r="W40" s="685"/>
      <c r="X40" s="685"/>
      <c r="Y40" s="685"/>
      <c r="Z40" s="685"/>
      <c r="AA40" s="685"/>
      <c r="AB40" s="685"/>
      <c r="AC40" s="686"/>
      <c r="AD40" s="684"/>
      <c r="AE40" s="685"/>
      <c r="AF40" s="685"/>
      <c r="AG40" s="685"/>
      <c r="AH40" s="685"/>
      <c r="AI40" s="685"/>
      <c r="AJ40" s="685"/>
      <c r="AK40" s="686"/>
      <c r="AL40" s="684"/>
      <c r="AM40" s="685"/>
      <c r="AN40" s="685"/>
      <c r="AO40" s="685"/>
      <c r="AP40" s="685"/>
      <c r="AQ40" s="685"/>
      <c r="AR40" s="685"/>
      <c r="AS40" s="686"/>
      <c r="AT40" s="671"/>
      <c r="AU40" s="671"/>
      <c r="AV40" s="671"/>
      <c r="AW40" s="671"/>
      <c r="AX40" s="671"/>
      <c r="AY40" s="671"/>
      <c r="AZ40" s="671"/>
      <c r="BA40" s="671"/>
      <c r="BB40" s="671"/>
      <c r="BC40" s="671"/>
      <c r="BD40" s="671"/>
      <c r="BE40" s="671"/>
      <c r="BF40" s="671"/>
      <c r="BG40" s="671"/>
      <c r="BH40" s="671"/>
      <c r="BI40" s="671"/>
      <c r="BJ40" s="671"/>
      <c r="BK40" s="671"/>
      <c r="BL40" s="671"/>
      <c r="BM40" s="671"/>
      <c r="BN40" s="671"/>
      <c r="BO40" s="671"/>
      <c r="BP40" s="668"/>
      <c r="BQ40" s="669"/>
      <c r="BR40" s="669"/>
      <c r="BS40" s="669"/>
      <c r="BT40" s="669"/>
      <c r="BU40" s="669"/>
      <c r="BV40" s="669"/>
      <c r="BW40" s="669"/>
      <c r="BX40" s="669"/>
      <c r="BY40" s="669"/>
      <c r="BZ40" s="670"/>
      <c r="CA40" s="672"/>
      <c r="CB40" s="672"/>
      <c r="CC40" s="672"/>
      <c r="CD40" s="672"/>
      <c r="CE40" s="672"/>
      <c r="CF40" s="672"/>
      <c r="CG40" s="672"/>
      <c r="CH40" s="672"/>
      <c r="CI40" s="672"/>
      <c r="CJ40" s="672"/>
      <c r="CK40" s="672"/>
      <c r="CL40" s="664"/>
      <c r="CM40" s="665"/>
      <c r="CN40" s="665"/>
      <c r="CO40" s="665"/>
      <c r="CP40" s="665"/>
      <c r="CQ40" s="665"/>
      <c r="CR40" s="665"/>
      <c r="CS40" s="654" t="s">
        <v>371</v>
      </c>
      <c r="CT40" s="655"/>
      <c r="CU40" s="664"/>
      <c r="CV40" s="665"/>
      <c r="CW40" s="665"/>
      <c r="CX40" s="665"/>
      <c r="CY40" s="665"/>
      <c r="CZ40" s="665"/>
      <c r="DA40" s="665"/>
      <c r="DB40" s="654" t="s">
        <v>371</v>
      </c>
      <c r="DC40" s="655"/>
      <c r="DD40" s="666">
        <f t="shared" si="6"/>
        <v>0</v>
      </c>
      <c r="DE40" s="667"/>
      <c r="DF40" s="667"/>
      <c r="DG40" s="667"/>
      <c r="DH40" s="667"/>
      <c r="DI40" s="667"/>
      <c r="DJ40" s="667"/>
      <c r="DK40" s="654" t="s">
        <v>371</v>
      </c>
      <c r="DL40" s="655"/>
      <c r="DM40" s="662">
        <f t="shared" si="7"/>
        <v>0</v>
      </c>
      <c r="DN40" s="663"/>
      <c r="DO40" s="663"/>
      <c r="DP40" s="663"/>
      <c r="DQ40" s="663"/>
      <c r="DR40" s="663"/>
      <c r="DS40" s="663"/>
      <c r="DT40" s="654" t="s">
        <v>371</v>
      </c>
      <c r="DU40" s="655"/>
      <c r="DV40" s="652">
        <f t="shared" si="3"/>
        <v>0</v>
      </c>
      <c r="DW40" s="653"/>
      <c r="DX40" s="653"/>
      <c r="DY40" s="653"/>
      <c r="DZ40" s="653"/>
      <c r="EA40" s="653"/>
      <c r="EB40" s="653"/>
      <c r="EC40" s="654" t="s">
        <v>371</v>
      </c>
      <c r="ED40" s="655"/>
      <c r="EE40" s="656">
        <f t="shared" si="4"/>
        <v>0</v>
      </c>
      <c r="EF40" s="657"/>
      <c r="EG40" s="657"/>
      <c r="EH40" s="657"/>
      <c r="EI40" s="657"/>
      <c r="EJ40" s="657"/>
      <c r="EK40" s="657"/>
      <c r="EL40" s="654" t="s">
        <v>371</v>
      </c>
      <c r="EM40" s="655"/>
    </row>
    <row r="41" spans="4:143" ht="60.6" customHeight="1">
      <c r="D41" s="677">
        <f t="shared" si="5"/>
        <v>21</v>
      </c>
      <c r="E41" s="677"/>
      <c r="F41" s="681"/>
      <c r="G41" s="682"/>
      <c r="H41" s="682"/>
      <c r="I41" s="682"/>
      <c r="J41" s="682"/>
      <c r="K41" s="682"/>
      <c r="L41" s="682"/>
      <c r="M41" s="683"/>
      <c r="N41" s="636"/>
      <c r="O41" s="637"/>
      <c r="P41" s="637"/>
      <c r="Q41" s="637"/>
      <c r="R41" s="637"/>
      <c r="S41" s="637"/>
      <c r="T41" s="637"/>
      <c r="U41" s="638"/>
      <c r="V41" s="684"/>
      <c r="W41" s="685"/>
      <c r="X41" s="685"/>
      <c r="Y41" s="685"/>
      <c r="Z41" s="685"/>
      <c r="AA41" s="685"/>
      <c r="AB41" s="685"/>
      <c r="AC41" s="686"/>
      <c r="AD41" s="684"/>
      <c r="AE41" s="685"/>
      <c r="AF41" s="685"/>
      <c r="AG41" s="685"/>
      <c r="AH41" s="685"/>
      <c r="AI41" s="685"/>
      <c r="AJ41" s="685"/>
      <c r="AK41" s="686"/>
      <c r="AL41" s="684"/>
      <c r="AM41" s="685"/>
      <c r="AN41" s="685"/>
      <c r="AO41" s="685"/>
      <c r="AP41" s="685"/>
      <c r="AQ41" s="685"/>
      <c r="AR41" s="685"/>
      <c r="AS41" s="686"/>
      <c r="AT41" s="671"/>
      <c r="AU41" s="671"/>
      <c r="AV41" s="671"/>
      <c r="AW41" s="671"/>
      <c r="AX41" s="671"/>
      <c r="AY41" s="671"/>
      <c r="AZ41" s="671"/>
      <c r="BA41" s="671"/>
      <c r="BB41" s="671"/>
      <c r="BC41" s="671"/>
      <c r="BD41" s="671"/>
      <c r="BE41" s="671"/>
      <c r="BF41" s="671"/>
      <c r="BG41" s="671"/>
      <c r="BH41" s="671"/>
      <c r="BI41" s="671"/>
      <c r="BJ41" s="671"/>
      <c r="BK41" s="671"/>
      <c r="BL41" s="671"/>
      <c r="BM41" s="671"/>
      <c r="BN41" s="671"/>
      <c r="BO41" s="671"/>
      <c r="BP41" s="668"/>
      <c r="BQ41" s="669"/>
      <c r="BR41" s="669"/>
      <c r="BS41" s="669"/>
      <c r="BT41" s="669"/>
      <c r="BU41" s="669"/>
      <c r="BV41" s="669"/>
      <c r="BW41" s="669"/>
      <c r="BX41" s="669"/>
      <c r="BY41" s="669"/>
      <c r="BZ41" s="670"/>
      <c r="CA41" s="672"/>
      <c r="CB41" s="672"/>
      <c r="CC41" s="672"/>
      <c r="CD41" s="672"/>
      <c r="CE41" s="672"/>
      <c r="CF41" s="672"/>
      <c r="CG41" s="672"/>
      <c r="CH41" s="672"/>
      <c r="CI41" s="672"/>
      <c r="CJ41" s="672"/>
      <c r="CK41" s="672"/>
      <c r="CL41" s="664"/>
      <c r="CM41" s="665"/>
      <c r="CN41" s="665"/>
      <c r="CO41" s="665"/>
      <c r="CP41" s="665"/>
      <c r="CQ41" s="665"/>
      <c r="CR41" s="665"/>
      <c r="CS41" s="654" t="s">
        <v>371</v>
      </c>
      <c r="CT41" s="655"/>
      <c r="CU41" s="664"/>
      <c r="CV41" s="665"/>
      <c r="CW41" s="665"/>
      <c r="CX41" s="665"/>
      <c r="CY41" s="665"/>
      <c r="CZ41" s="665"/>
      <c r="DA41" s="665"/>
      <c r="DB41" s="654" t="s">
        <v>371</v>
      </c>
      <c r="DC41" s="655"/>
      <c r="DD41" s="666">
        <f t="shared" si="6"/>
        <v>0</v>
      </c>
      <c r="DE41" s="667"/>
      <c r="DF41" s="667"/>
      <c r="DG41" s="667"/>
      <c r="DH41" s="667"/>
      <c r="DI41" s="667"/>
      <c r="DJ41" s="667"/>
      <c r="DK41" s="654" t="s">
        <v>371</v>
      </c>
      <c r="DL41" s="655"/>
      <c r="DM41" s="662">
        <f t="shared" si="7"/>
        <v>0</v>
      </c>
      <c r="DN41" s="663"/>
      <c r="DO41" s="663"/>
      <c r="DP41" s="663"/>
      <c r="DQ41" s="663"/>
      <c r="DR41" s="663"/>
      <c r="DS41" s="663"/>
      <c r="DT41" s="654" t="s">
        <v>371</v>
      </c>
      <c r="DU41" s="655"/>
      <c r="DV41" s="652">
        <f t="shared" si="3"/>
        <v>0</v>
      </c>
      <c r="DW41" s="653"/>
      <c r="DX41" s="653"/>
      <c r="DY41" s="653"/>
      <c r="DZ41" s="653"/>
      <c r="EA41" s="653"/>
      <c r="EB41" s="653"/>
      <c r="EC41" s="654" t="s">
        <v>371</v>
      </c>
      <c r="ED41" s="655"/>
      <c r="EE41" s="656">
        <f t="shared" si="4"/>
        <v>0</v>
      </c>
      <c r="EF41" s="657"/>
      <c r="EG41" s="657"/>
      <c r="EH41" s="657"/>
      <c r="EI41" s="657"/>
      <c r="EJ41" s="657"/>
      <c r="EK41" s="657"/>
      <c r="EL41" s="654" t="s">
        <v>371</v>
      </c>
      <c r="EM41" s="655"/>
    </row>
    <row r="42" spans="4:143" ht="60.6" customHeight="1">
      <c r="D42" s="677">
        <f t="shared" si="5"/>
        <v>22</v>
      </c>
      <c r="E42" s="677"/>
      <c r="F42" s="681"/>
      <c r="G42" s="682"/>
      <c r="H42" s="682"/>
      <c r="I42" s="682"/>
      <c r="J42" s="682"/>
      <c r="K42" s="682"/>
      <c r="L42" s="682"/>
      <c r="M42" s="683"/>
      <c r="N42" s="636"/>
      <c r="O42" s="637"/>
      <c r="P42" s="637"/>
      <c r="Q42" s="637"/>
      <c r="R42" s="637"/>
      <c r="S42" s="637"/>
      <c r="T42" s="637"/>
      <c r="U42" s="638"/>
      <c r="V42" s="684"/>
      <c r="W42" s="685"/>
      <c r="X42" s="685"/>
      <c r="Y42" s="685"/>
      <c r="Z42" s="685"/>
      <c r="AA42" s="685"/>
      <c r="AB42" s="685"/>
      <c r="AC42" s="686"/>
      <c r="AD42" s="684"/>
      <c r="AE42" s="685"/>
      <c r="AF42" s="685"/>
      <c r="AG42" s="685"/>
      <c r="AH42" s="685"/>
      <c r="AI42" s="685"/>
      <c r="AJ42" s="685"/>
      <c r="AK42" s="686"/>
      <c r="AL42" s="684"/>
      <c r="AM42" s="685"/>
      <c r="AN42" s="685"/>
      <c r="AO42" s="685"/>
      <c r="AP42" s="685"/>
      <c r="AQ42" s="685"/>
      <c r="AR42" s="685"/>
      <c r="AS42" s="686"/>
      <c r="AT42" s="671"/>
      <c r="AU42" s="671"/>
      <c r="AV42" s="671"/>
      <c r="AW42" s="671"/>
      <c r="AX42" s="671"/>
      <c r="AY42" s="671"/>
      <c r="AZ42" s="671"/>
      <c r="BA42" s="671"/>
      <c r="BB42" s="671"/>
      <c r="BC42" s="671"/>
      <c r="BD42" s="671"/>
      <c r="BE42" s="671"/>
      <c r="BF42" s="671"/>
      <c r="BG42" s="671"/>
      <c r="BH42" s="671"/>
      <c r="BI42" s="671"/>
      <c r="BJ42" s="671"/>
      <c r="BK42" s="671"/>
      <c r="BL42" s="671"/>
      <c r="BM42" s="671"/>
      <c r="BN42" s="671"/>
      <c r="BO42" s="671"/>
      <c r="BP42" s="668"/>
      <c r="BQ42" s="669"/>
      <c r="BR42" s="669"/>
      <c r="BS42" s="669"/>
      <c r="BT42" s="669"/>
      <c r="BU42" s="669"/>
      <c r="BV42" s="669"/>
      <c r="BW42" s="669"/>
      <c r="BX42" s="669"/>
      <c r="BY42" s="669"/>
      <c r="BZ42" s="670"/>
      <c r="CA42" s="672"/>
      <c r="CB42" s="672"/>
      <c r="CC42" s="672"/>
      <c r="CD42" s="672"/>
      <c r="CE42" s="672"/>
      <c r="CF42" s="672"/>
      <c r="CG42" s="672"/>
      <c r="CH42" s="672"/>
      <c r="CI42" s="672"/>
      <c r="CJ42" s="672"/>
      <c r="CK42" s="672"/>
      <c r="CL42" s="664"/>
      <c r="CM42" s="665"/>
      <c r="CN42" s="665"/>
      <c r="CO42" s="665"/>
      <c r="CP42" s="665"/>
      <c r="CQ42" s="665"/>
      <c r="CR42" s="665"/>
      <c r="CS42" s="654" t="s">
        <v>371</v>
      </c>
      <c r="CT42" s="655"/>
      <c r="CU42" s="664"/>
      <c r="CV42" s="665"/>
      <c r="CW42" s="665"/>
      <c r="CX42" s="665"/>
      <c r="CY42" s="665"/>
      <c r="CZ42" s="665"/>
      <c r="DA42" s="665"/>
      <c r="DB42" s="654" t="s">
        <v>371</v>
      </c>
      <c r="DC42" s="655"/>
      <c r="DD42" s="666">
        <f t="shared" si="6"/>
        <v>0</v>
      </c>
      <c r="DE42" s="667"/>
      <c r="DF42" s="667"/>
      <c r="DG42" s="667"/>
      <c r="DH42" s="667"/>
      <c r="DI42" s="667"/>
      <c r="DJ42" s="667"/>
      <c r="DK42" s="654" t="s">
        <v>371</v>
      </c>
      <c r="DL42" s="655"/>
      <c r="DM42" s="662">
        <f t="shared" si="7"/>
        <v>0</v>
      </c>
      <c r="DN42" s="663"/>
      <c r="DO42" s="663"/>
      <c r="DP42" s="663"/>
      <c r="DQ42" s="663"/>
      <c r="DR42" s="663"/>
      <c r="DS42" s="663"/>
      <c r="DT42" s="654" t="s">
        <v>371</v>
      </c>
      <c r="DU42" s="655"/>
      <c r="DV42" s="652">
        <f t="shared" si="3"/>
        <v>0</v>
      </c>
      <c r="DW42" s="653"/>
      <c r="DX42" s="653"/>
      <c r="DY42" s="653"/>
      <c r="DZ42" s="653"/>
      <c r="EA42" s="653"/>
      <c r="EB42" s="653"/>
      <c r="EC42" s="654" t="s">
        <v>371</v>
      </c>
      <c r="ED42" s="655"/>
      <c r="EE42" s="656">
        <f t="shared" si="4"/>
        <v>0</v>
      </c>
      <c r="EF42" s="657"/>
      <c r="EG42" s="657"/>
      <c r="EH42" s="657"/>
      <c r="EI42" s="657"/>
      <c r="EJ42" s="657"/>
      <c r="EK42" s="657"/>
      <c r="EL42" s="654" t="s">
        <v>371</v>
      </c>
      <c r="EM42" s="655"/>
    </row>
    <row r="43" spans="4:143" ht="60.6" customHeight="1">
      <c r="D43" s="677">
        <f t="shared" si="5"/>
        <v>23</v>
      </c>
      <c r="E43" s="677"/>
      <c r="F43" s="681"/>
      <c r="G43" s="682"/>
      <c r="H43" s="682"/>
      <c r="I43" s="682"/>
      <c r="J43" s="682"/>
      <c r="K43" s="682"/>
      <c r="L43" s="682"/>
      <c r="M43" s="683"/>
      <c r="N43" s="636"/>
      <c r="O43" s="637"/>
      <c r="P43" s="637"/>
      <c r="Q43" s="637"/>
      <c r="R43" s="637"/>
      <c r="S43" s="637"/>
      <c r="T43" s="637"/>
      <c r="U43" s="638"/>
      <c r="V43" s="684"/>
      <c r="W43" s="685"/>
      <c r="X43" s="685"/>
      <c r="Y43" s="685"/>
      <c r="Z43" s="685"/>
      <c r="AA43" s="685"/>
      <c r="AB43" s="685"/>
      <c r="AC43" s="686"/>
      <c r="AD43" s="684"/>
      <c r="AE43" s="685"/>
      <c r="AF43" s="685"/>
      <c r="AG43" s="685"/>
      <c r="AH43" s="685"/>
      <c r="AI43" s="685"/>
      <c r="AJ43" s="685"/>
      <c r="AK43" s="686"/>
      <c r="AL43" s="684"/>
      <c r="AM43" s="685"/>
      <c r="AN43" s="685"/>
      <c r="AO43" s="685"/>
      <c r="AP43" s="685"/>
      <c r="AQ43" s="685"/>
      <c r="AR43" s="685"/>
      <c r="AS43" s="686"/>
      <c r="AT43" s="671"/>
      <c r="AU43" s="671"/>
      <c r="AV43" s="671"/>
      <c r="AW43" s="671"/>
      <c r="AX43" s="671"/>
      <c r="AY43" s="671"/>
      <c r="AZ43" s="671"/>
      <c r="BA43" s="671"/>
      <c r="BB43" s="671"/>
      <c r="BC43" s="671"/>
      <c r="BD43" s="671"/>
      <c r="BE43" s="671"/>
      <c r="BF43" s="671"/>
      <c r="BG43" s="671"/>
      <c r="BH43" s="671"/>
      <c r="BI43" s="671"/>
      <c r="BJ43" s="671"/>
      <c r="BK43" s="671"/>
      <c r="BL43" s="671"/>
      <c r="BM43" s="671"/>
      <c r="BN43" s="671"/>
      <c r="BO43" s="671"/>
      <c r="BP43" s="668"/>
      <c r="BQ43" s="669"/>
      <c r="BR43" s="669"/>
      <c r="BS43" s="669"/>
      <c r="BT43" s="669"/>
      <c r="BU43" s="669"/>
      <c r="BV43" s="669"/>
      <c r="BW43" s="669"/>
      <c r="BX43" s="669"/>
      <c r="BY43" s="669"/>
      <c r="BZ43" s="670"/>
      <c r="CA43" s="672"/>
      <c r="CB43" s="672"/>
      <c r="CC43" s="672"/>
      <c r="CD43" s="672"/>
      <c r="CE43" s="672"/>
      <c r="CF43" s="672"/>
      <c r="CG43" s="672"/>
      <c r="CH43" s="672"/>
      <c r="CI43" s="672"/>
      <c r="CJ43" s="672"/>
      <c r="CK43" s="672"/>
      <c r="CL43" s="664"/>
      <c r="CM43" s="665"/>
      <c r="CN43" s="665"/>
      <c r="CO43" s="665"/>
      <c r="CP43" s="665"/>
      <c r="CQ43" s="665"/>
      <c r="CR43" s="665"/>
      <c r="CS43" s="654" t="s">
        <v>371</v>
      </c>
      <c r="CT43" s="655"/>
      <c r="CU43" s="664"/>
      <c r="CV43" s="665"/>
      <c r="CW43" s="665"/>
      <c r="CX43" s="665"/>
      <c r="CY43" s="665"/>
      <c r="CZ43" s="665"/>
      <c r="DA43" s="665"/>
      <c r="DB43" s="654" t="s">
        <v>371</v>
      </c>
      <c r="DC43" s="655"/>
      <c r="DD43" s="666">
        <f t="shared" si="6"/>
        <v>0</v>
      </c>
      <c r="DE43" s="667"/>
      <c r="DF43" s="667"/>
      <c r="DG43" s="667"/>
      <c r="DH43" s="667"/>
      <c r="DI43" s="667"/>
      <c r="DJ43" s="667"/>
      <c r="DK43" s="654" t="s">
        <v>371</v>
      </c>
      <c r="DL43" s="655"/>
      <c r="DM43" s="662">
        <f t="shared" si="7"/>
        <v>0</v>
      </c>
      <c r="DN43" s="663"/>
      <c r="DO43" s="663"/>
      <c r="DP43" s="663"/>
      <c r="DQ43" s="663"/>
      <c r="DR43" s="663"/>
      <c r="DS43" s="663"/>
      <c r="DT43" s="654" t="s">
        <v>371</v>
      </c>
      <c r="DU43" s="655"/>
      <c r="DV43" s="652">
        <f t="shared" si="3"/>
        <v>0</v>
      </c>
      <c r="DW43" s="653"/>
      <c r="DX43" s="653"/>
      <c r="DY43" s="653"/>
      <c r="DZ43" s="653"/>
      <c r="EA43" s="653"/>
      <c r="EB43" s="653"/>
      <c r="EC43" s="654" t="s">
        <v>371</v>
      </c>
      <c r="ED43" s="655"/>
      <c r="EE43" s="656">
        <f t="shared" si="4"/>
        <v>0</v>
      </c>
      <c r="EF43" s="657"/>
      <c r="EG43" s="657"/>
      <c r="EH43" s="657"/>
      <c r="EI43" s="657"/>
      <c r="EJ43" s="657"/>
      <c r="EK43" s="657"/>
      <c r="EL43" s="654" t="s">
        <v>371</v>
      </c>
      <c r="EM43" s="655"/>
    </row>
    <row r="44" spans="4:143" ht="60.6" customHeight="1">
      <c r="D44" s="677">
        <f t="shared" si="5"/>
        <v>24</v>
      </c>
      <c r="E44" s="677"/>
      <c r="F44" s="681"/>
      <c r="G44" s="682"/>
      <c r="H44" s="682"/>
      <c r="I44" s="682"/>
      <c r="J44" s="682"/>
      <c r="K44" s="682"/>
      <c r="L44" s="682"/>
      <c r="M44" s="683"/>
      <c r="N44" s="636"/>
      <c r="O44" s="637"/>
      <c r="P44" s="637"/>
      <c r="Q44" s="637"/>
      <c r="R44" s="637"/>
      <c r="S44" s="637"/>
      <c r="T44" s="637"/>
      <c r="U44" s="638"/>
      <c r="V44" s="684"/>
      <c r="W44" s="685"/>
      <c r="X44" s="685"/>
      <c r="Y44" s="685"/>
      <c r="Z44" s="685"/>
      <c r="AA44" s="685"/>
      <c r="AB44" s="685"/>
      <c r="AC44" s="686"/>
      <c r="AD44" s="684"/>
      <c r="AE44" s="685"/>
      <c r="AF44" s="685"/>
      <c r="AG44" s="685"/>
      <c r="AH44" s="685"/>
      <c r="AI44" s="685"/>
      <c r="AJ44" s="685"/>
      <c r="AK44" s="686"/>
      <c r="AL44" s="684"/>
      <c r="AM44" s="685"/>
      <c r="AN44" s="685"/>
      <c r="AO44" s="685"/>
      <c r="AP44" s="685"/>
      <c r="AQ44" s="685"/>
      <c r="AR44" s="685"/>
      <c r="AS44" s="686"/>
      <c r="AT44" s="671"/>
      <c r="AU44" s="671"/>
      <c r="AV44" s="671"/>
      <c r="AW44" s="671"/>
      <c r="AX44" s="671"/>
      <c r="AY44" s="671"/>
      <c r="AZ44" s="671"/>
      <c r="BA44" s="671"/>
      <c r="BB44" s="671"/>
      <c r="BC44" s="671"/>
      <c r="BD44" s="671"/>
      <c r="BE44" s="671"/>
      <c r="BF44" s="671"/>
      <c r="BG44" s="671"/>
      <c r="BH44" s="671"/>
      <c r="BI44" s="671"/>
      <c r="BJ44" s="671"/>
      <c r="BK44" s="671"/>
      <c r="BL44" s="671"/>
      <c r="BM44" s="671"/>
      <c r="BN44" s="671"/>
      <c r="BO44" s="671"/>
      <c r="BP44" s="668"/>
      <c r="BQ44" s="669"/>
      <c r="BR44" s="669"/>
      <c r="BS44" s="669"/>
      <c r="BT44" s="669"/>
      <c r="BU44" s="669"/>
      <c r="BV44" s="669"/>
      <c r="BW44" s="669"/>
      <c r="BX44" s="669"/>
      <c r="BY44" s="669"/>
      <c r="BZ44" s="670"/>
      <c r="CA44" s="672"/>
      <c r="CB44" s="672"/>
      <c r="CC44" s="672"/>
      <c r="CD44" s="672"/>
      <c r="CE44" s="672"/>
      <c r="CF44" s="672"/>
      <c r="CG44" s="672"/>
      <c r="CH44" s="672"/>
      <c r="CI44" s="672"/>
      <c r="CJ44" s="672"/>
      <c r="CK44" s="672"/>
      <c r="CL44" s="664"/>
      <c r="CM44" s="665"/>
      <c r="CN44" s="665"/>
      <c r="CO44" s="665"/>
      <c r="CP44" s="665"/>
      <c r="CQ44" s="665"/>
      <c r="CR44" s="665"/>
      <c r="CS44" s="654" t="s">
        <v>371</v>
      </c>
      <c r="CT44" s="655"/>
      <c r="CU44" s="664"/>
      <c r="CV44" s="665"/>
      <c r="CW44" s="665"/>
      <c r="CX44" s="665"/>
      <c r="CY44" s="665"/>
      <c r="CZ44" s="665"/>
      <c r="DA44" s="665"/>
      <c r="DB44" s="654" t="s">
        <v>371</v>
      </c>
      <c r="DC44" s="655"/>
      <c r="DD44" s="666">
        <f t="shared" si="6"/>
        <v>0</v>
      </c>
      <c r="DE44" s="667"/>
      <c r="DF44" s="667"/>
      <c r="DG44" s="667"/>
      <c r="DH44" s="667"/>
      <c r="DI44" s="667"/>
      <c r="DJ44" s="667"/>
      <c r="DK44" s="654" t="s">
        <v>371</v>
      </c>
      <c r="DL44" s="655"/>
      <c r="DM44" s="662">
        <f t="shared" si="7"/>
        <v>0</v>
      </c>
      <c r="DN44" s="663"/>
      <c r="DO44" s="663"/>
      <c r="DP44" s="663"/>
      <c r="DQ44" s="663"/>
      <c r="DR44" s="663"/>
      <c r="DS44" s="663"/>
      <c r="DT44" s="654" t="s">
        <v>371</v>
      </c>
      <c r="DU44" s="655"/>
      <c r="DV44" s="652">
        <f t="shared" si="3"/>
        <v>0</v>
      </c>
      <c r="DW44" s="653"/>
      <c r="DX44" s="653"/>
      <c r="DY44" s="653"/>
      <c r="DZ44" s="653"/>
      <c r="EA44" s="653"/>
      <c r="EB44" s="653"/>
      <c r="EC44" s="654" t="s">
        <v>371</v>
      </c>
      <c r="ED44" s="655"/>
      <c r="EE44" s="656">
        <f t="shared" si="4"/>
        <v>0</v>
      </c>
      <c r="EF44" s="657"/>
      <c r="EG44" s="657"/>
      <c r="EH44" s="657"/>
      <c r="EI44" s="657"/>
      <c r="EJ44" s="657"/>
      <c r="EK44" s="657"/>
      <c r="EL44" s="654" t="s">
        <v>371</v>
      </c>
      <c r="EM44" s="655"/>
    </row>
    <row r="45" spans="4:143" ht="60.6" customHeight="1">
      <c r="D45" s="677">
        <f t="shared" si="5"/>
        <v>25</v>
      </c>
      <c r="E45" s="677"/>
      <c r="F45" s="681"/>
      <c r="G45" s="682"/>
      <c r="H45" s="682"/>
      <c r="I45" s="682"/>
      <c r="J45" s="682"/>
      <c r="K45" s="682"/>
      <c r="L45" s="682"/>
      <c r="M45" s="683"/>
      <c r="N45" s="636"/>
      <c r="O45" s="637"/>
      <c r="P45" s="637"/>
      <c r="Q45" s="637"/>
      <c r="R45" s="637"/>
      <c r="S45" s="637"/>
      <c r="T45" s="637"/>
      <c r="U45" s="638"/>
      <c r="V45" s="684"/>
      <c r="W45" s="685"/>
      <c r="X45" s="685"/>
      <c r="Y45" s="685"/>
      <c r="Z45" s="685"/>
      <c r="AA45" s="685"/>
      <c r="AB45" s="685"/>
      <c r="AC45" s="686"/>
      <c r="AD45" s="684"/>
      <c r="AE45" s="685"/>
      <c r="AF45" s="685"/>
      <c r="AG45" s="685"/>
      <c r="AH45" s="685"/>
      <c r="AI45" s="685"/>
      <c r="AJ45" s="685"/>
      <c r="AK45" s="686"/>
      <c r="AL45" s="684"/>
      <c r="AM45" s="685"/>
      <c r="AN45" s="685"/>
      <c r="AO45" s="685"/>
      <c r="AP45" s="685"/>
      <c r="AQ45" s="685"/>
      <c r="AR45" s="685"/>
      <c r="AS45" s="686"/>
      <c r="AT45" s="671"/>
      <c r="AU45" s="671"/>
      <c r="AV45" s="671"/>
      <c r="AW45" s="671"/>
      <c r="AX45" s="671"/>
      <c r="AY45" s="671"/>
      <c r="AZ45" s="671"/>
      <c r="BA45" s="671"/>
      <c r="BB45" s="671"/>
      <c r="BC45" s="671"/>
      <c r="BD45" s="671"/>
      <c r="BE45" s="671"/>
      <c r="BF45" s="671"/>
      <c r="BG45" s="671"/>
      <c r="BH45" s="671"/>
      <c r="BI45" s="671"/>
      <c r="BJ45" s="671"/>
      <c r="BK45" s="671"/>
      <c r="BL45" s="671"/>
      <c r="BM45" s="671"/>
      <c r="BN45" s="671"/>
      <c r="BO45" s="671"/>
      <c r="BP45" s="668"/>
      <c r="BQ45" s="669"/>
      <c r="BR45" s="669"/>
      <c r="BS45" s="669"/>
      <c r="BT45" s="669"/>
      <c r="BU45" s="669"/>
      <c r="BV45" s="669"/>
      <c r="BW45" s="669"/>
      <c r="BX45" s="669"/>
      <c r="BY45" s="669"/>
      <c r="BZ45" s="670"/>
      <c r="CA45" s="672"/>
      <c r="CB45" s="672"/>
      <c r="CC45" s="672"/>
      <c r="CD45" s="672"/>
      <c r="CE45" s="672"/>
      <c r="CF45" s="672"/>
      <c r="CG45" s="672"/>
      <c r="CH45" s="672"/>
      <c r="CI45" s="672"/>
      <c r="CJ45" s="672"/>
      <c r="CK45" s="672"/>
      <c r="CL45" s="664"/>
      <c r="CM45" s="665"/>
      <c r="CN45" s="665"/>
      <c r="CO45" s="665"/>
      <c r="CP45" s="665"/>
      <c r="CQ45" s="665"/>
      <c r="CR45" s="665"/>
      <c r="CS45" s="654" t="s">
        <v>371</v>
      </c>
      <c r="CT45" s="655"/>
      <c r="CU45" s="664"/>
      <c r="CV45" s="665"/>
      <c r="CW45" s="665"/>
      <c r="CX45" s="665"/>
      <c r="CY45" s="665"/>
      <c r="CZ45" s="665"/>
      <c r="DA45" s="665"/>
      <c r="DB45" s="654" t="s">
        <v>371</v>
      </c>
      <c r="DC45" s="655"/>
      <c r="DD45" s="666">
        <f t="shared" si="6"/>
        <v>0</v>
      </c>
      <c r="DE45" s="667"/>
      <c r="DF45" s="667"/>
      <c r="DG45" s="667"/>
      <c r="DH45" s="667"/>
      <c r="DI45" s="667"/>
      <c r="DJ45" s="667"/>
      <c r="DK45" s="654" t="s">
        <v>371</v>
      </c>
      <c r="DL45" s="655"/>
      <c r="DM45" s="662">
        <f t="shared" si="7"/>
        <v>0</v>
      </c>
      <c r="DN45" s="663"/>
      <c r="DO45" s="663"/>
      <c r="DP45" s="663"/>
      <c r="DQ45" s="663"/>
      <c r="DR45" s="663"/>
      <c r="DS45" s="663"/>
      <c r="DT45" s="654" t="s">
        <v>371</v>
      </c>
      <c r="DU45" s="655"/>
      <c r="DV45" s="652">
        <f t="shared" si="3"/>
        <v>0</v>
      </c>
      <c r="DW45" s="653"/>
      <c r="DX45" s="653"/>
      <c r="DY45" s="653"/>
      <c r="DZ45" s="653"/>
      <c r="EA45" s="653"/>
      <c r="EB45" s="653"/>
      <c r="EC45" s="654" t="s">
        <v>371</v>
      </c>
      <c r="ED45" s="655"/>
      <c r="EE45" s="656">
        <f t="shared" si="4"/>
        <v>0</v>
      </c>
      <c r="EF45" s="657"/>
      <c r="EG45" s="657"/>
      <c r="EH45" s="657"/>
      <c r="EI45" s="657"/>
      <c r="EJ45" s="657"/>
      <c r="EK45" s="657"/>
      <c r="EL45" s="654" t="s">
        <v>371</v>
      </c>
      <c r="EM45" s="655"/>
    </row>
    <row r="46" spans="4:143" ht="60.6" customHeight="1">
      <c r="D46" s="677">
        <f t="shared" si="5"/>
        <v>26</v>
      </c>
      <c r="E46" s="677"/>
      <c r="F46" s="681"/>
      <c r="G46" s="682"/>
      <c r="H46" s="682"/>
      <c r="I46" s="682"/>
      <c r="J46" s="682"/>
      <c r="K46" s="682"/>
      <c r="L46" s="682"/>
      <c r="M46" s="683"/>
      <c r="N46" s="636"/>
      <c r="O46" s="637"/>
      <c r="P46" s="637"/>
      <c r="Q46" s="637"/>
      <c r="R46" s="637"/>
      <c r="S46" s="637"/>
      <c r="T46" s="637"/>
      <c r="U46" s="638"/>
      <c r="V46" s="684"/>
      <c r="W46" s="685"/>
      <c r="X46" s="685"/>
      <c r="Y46" s="685"/>
      <c r="Z46" s="685"/>
      <c r="AA46" s="685"/>
      <c r="AB46" s="685"/>
      <c r="AC46" s="686"/>
      <c r="AD46" s="684"/>
      <c r="AE46" s="685"/>
      <c r="AF46" s="685"/>
      <c r="AG46" s="685"/>
      <c r="AH46" s="685"/>
      <c r="AI46" s="685"/>
      <c r="AJ46" s="685"/>
      <c r="AK46" s="686"/>
      <c r="AL46" s="684"/>
      <c r="AM46" s="685"/>
      <c r="AN46" s="685"/>
      <c r="AO46" s="685"/>
      <c r="AP46" s="685"/>
      <c r="AQ46" s="685"/>
      <c r="AR46" s="685"/>
      <c r="AS46" s="686"/>
      <c r="AT46" s="671"/>
      <c r="AU46" s="671"/>
      <c r="AV46" s="671"/>
      <c r="AW46" s="671"/>
      <c r="AX46" s="671"/>
      <c r="AY46" s="671"/>
      <c r="AZ46" s="671"/>
      <c r="BA46" s="671"/>
      <c r="BB46" s="671"/>
      <c r="BC46" s="671"/>
      <c r="BD46" s="671"/>
      <c r="BE46" s="671"/>
      <c r="BF46" s="671"/>
      <c r="BG46" s="671"/>
      <c r="BH46" s="671"/>
      <c r="BI46" s="671"/>
      <c r="BJ46" s="671"/>
      <c r="BK46" s="671"/>
      <c r="BL46" s="671"/>
      <c r="BM46" s="671"/>
      <c r="BN46" s="671"/>
      <c r="BO46" s="671"/>
      <c r="BP46" s="668"/>
      <c r="BQ46" s="669"/>
      <c r="BR46" s="669"/>
      <c r="BS46" s="669"/>
      <c r="BT46" s="669"/>
      <c r="BU46" s="669"/>
      <c r="BV46" s="669"/>
      <c r="BW46" s="669"/>
      <c r="BX46" s="669"/>
      <c r="BY46" s="669"/>
      <c r="BZ46" s="670"/>
      <c r="CA46" s="672"/>
      <c r="CB46" s="672"/>
      <c r="CC46" s="672"/>
      <c r="CD46" s="672"/>
      <c r="CE46" s="672"/>
      <c r="CF46" s="672"/>
      <c r="CG46" s="672"/>
      <c r="CH46" s="672"/>
      <c r="CI46" s="672"/>
      <c r="CJ46" s="672"/>
      <c r="CK46" s="672"/>
      <c r="CL46" s="664"/>
      <c r="CM46" s="665"/>
      <c r="CN46" s="665"/>
      <c r="CO46" s="665"/>
      <c r="CP46" s="665"/>
      <c r="CQ46" s="665"/>
      <c r="CR46" s="665"/>
      <c r="CS46" s="654" t="s">
        <v>371</v>
      </c>
      <c r="CT46" s="655"/>
      <c r="CU46" s="664"/>
      <c r="CV46" s="665"/>
      <c r="CW46" s="665"/>
      <c r="CX46" s="665"/>
      <c r="CY46" s="665"/>
      <c r="CZ46" s="665"/>
      <c r="DA46" s="665"/>
      <c r="DB46" s="654" t="s">
        <v>371</v>
      </c>
      <c r="DC46" s="655"/>
      <c r="DD46" s="666">
        <f t="shared" si="6"/>
        <v>0</v>
      </c>
      <c r="DE46" s="667"/>
      <c r="DF46" s="667"/>
      <c r="DG46" s="667"/>
      <c r="DH46" s="667"/>
      <c r="DI46" s="667"/>
      <c r="DJ46" s="667"/>
      <c r="DK46" s="654" t="s">
        <v>371</v>
      </c>
      <c r="DL46" s="655"/>
      <c r="DM46" s="662">
        <f t="shared" si="7"/>
        <v>0</v>
      </c>
      <c r="DN46" s="663"/>
      <c r="DO46" s="663"/>
      <c r="DP46" s="663"/>
      <c r="DQ46" s="663"/>
      <c r="DR46" s="663"/>
      <c r="DS46" s="663"/>
      <c r="DT46" s="654" t="s">
        <v>371</v>
      </c>
      <c r="DU46" s="655"/>
      <c r="DV46" s="652">
        <f t="shared" si="3"/>
        <v>0</v>
      </c>
      <c r="DW46" s="653"/>
      <c r="DX46" s="653"/>
      <c r="DY46" s="653"/>
      <c r="DZ46" s="653"/>
      <c r="EA46" s="653"/>
      <c r="EB46" s="653"/>
      <c r="EC46" s="654" t="s">
        <v>371</v>
      </c>
      <c r="ED46" s="655"/>
      <c r="EE46" s="656">
        <f t="shared" si="4"/>
        <v>0</v>
      </c>
      <c r="EF46" s="657"/>
      <c r="EG46" s="657"/>
      <c r="EH46" s="657"/>
      <c r="EI46" s="657"/>
      <c r="EJ46" s="657"/>
      <c r="EK46" s="657"/>
      <c r="EL46" s="654" t="s">
        <v>371</v>
      </c>
      <c r="EM46" s="655"/>
    </row>
    <row r="47" spans="4:143" ht="60.6" customHeight="1">
      <c r="D47" s="677">
        <f t="shared" si="5"/>
        <v>27</v>
      </c>
      <c r="E47" s="677"/>
      <c r="F47" s="681"/>
      <c r="G47" s="682"/>
      <c r="H47" s="682"/>
      <c r="I47" s="682"/>
      <c r="J47" s="682"/>
      <c r="K47" s="682"/>
      <c r="L47" s="682"/>
      <c r="M47" s="683"/>
      <c r="N47" s="636"/>
      <c r="O47" s="637"/>
      <c r="P47" s="637"/>
      <c r="Q47" s="637"/>
      <c r="R47" s="637"/>
      <c r="S47" s="637"/>
      <c r="T47" s="637"/>
      <c r="U47" s="638"/>
      <c r="V47" s="684"/>
      <c r="W47" s="685"/>
      <c r="X47" s="685"/>
      <c r="Y47" s="685"/>
      <c r="Z47" s="685"/>
      <c r="AA47" s="685"/>
      <c r="AB47" s="685"/>
      <c r="AC47" s="686"/>
      <c r="AD47" s="684"/>
      <c r="AE47" s="685"/>
      <c r="AF47" s="685"/>
      <c r="AG47" s="685"/>
      <c r="AH47" s="685"/>
      <c r="AI47" s="685"/>
      <c r="AJ47" s="685"/>
      <c r="AK47" s="686"/>
      <c r="AL47" s="684"/>
      <c r="AM47" s="685"/>
      <c r="AN47" s="685"/>
      <c r="AO47" s="685"/>
      <c r="AP47" s="685"/>
      <c r="AQ47" s="685"/>
      <c r="AR47" s="685"/>
      <c r="AS47" s="686"/>
      <c r="AT47" s="671"/>
      <c r="AU47" s="671"/>
      <c r="AV47" s="671"/>
      <c r="AW47" s="671"/>
      <c r="AX47" s="671"/>
      <c r="AY47" s="671"/>
      <c r="AZ47" s="671"/>
      <c r="BA47" s="671"/>
      <c r="BB47" s="671"/>
      <c r="BC47" s="671"/>
      <c r="BD47" s="671"/>
      <c r="BE47" s="671"/>
      <c r="BF47" s="671"/>
      <c r="BG47" s="671"/>
      <c r="BH47" s="671"/>
      <c r="BI47" s="671"/>
      <c r="BJ47" s="671"/>
      <c r="BK47" s="671"/>
      <c r="BL47" s="671"/>
      <c r="BM47" s="671"/>
      <c r="BN47" s="671"/>
      <c r="BO47" s="671"/>
      <c r="BP47" s="668"/>
      <c r="BQ47" s="669"/>
      <c r="BR47" s="669"/>
      <c r="BS47" s="669"/>
      <c r="BT47" s="669"/>
      <c r="BU47" s="669"/>
      <c r="BV47" s="669"/>
      <c r="BW47" s="669"/>
      <c r="BX47" s="669"/>
      <c r="BY47" s="669"/>
      <c r="BZ47" s="670"/>
      <c r="CA47" s="672"/>
      <c r="CB47" s="672"/>
      <c r="CC47" s="672"/>
      <c r="CD47" s="672"/>
      <c r="CE47" s="672"/>
      <c r="CF47" s="672"/>
      <c r="CG47" s="672"/>
      <c r="CH47" s="672"/>
      <c r="CI47" s="672"/>
      <c r="CJ47" s="672"/>
      <c r="CK47" s="672"/>
      <c r="CL47" s="664"/>
      <c r="CM47" s="665"/>
      <c r="CN47" s="665"/>
      <c r="CO47" s="665"/>
      <c r="CP47" s="665"/>
      <c r="CQ47" s="665"/>
      <c r="CR47" s="665"/>
      <c r="CS47" s="654" t="s">
        <v>371</v>
      </c>
      <c r="CT47" s="655"/>
      <c r="CU47" s="664"/>
      <c r="CV47" s="665"/>
      <c r="CW47" s="665"/>
      <c r="CX47" s="665"/>
      <c r="CY47" s="665"/>
      <c r="CZ47" s="665"/>
      <c r="DA47" s="665"/>
      <c r="DB47" s="654" t="s">
        <v>371</v>
      </c>
      <c r="DC47" s="655"/>
      <c r="DD47" s="666">
        <f t="shared" si="6"/>
        <v>0</v>
      </c>
      <c r="DE47" s="667"/>
      <c r="DF47" s="667"/>
      <c r="DG47" s="667"/>
      <c r="DH47" s="667"/>
      <c r="DI47" s="667"/>
      <c r="DJ47" s="667"/>
      <c r="DK47" s="654" t="s">
        <v>371</v>
      </c>
      <c r="DL47" s="655"/>
      <c r="DM47" s="662">
        <f t="shared" si="7"/>
        <v>0</v>
      </c>
      <c r="DN47" s="663"/>
      <c r="DO47" s="663"/>
      <c r="DP47" s="663"/>
      <c r="DQ47" s="663"/>
      <c r="DR47" s="663"/>
      <c r="DS47" s="663"/>
      <c r="DT47" s="654" t="s">
        <v>371</v>
      </c>
      <c r="DU47" s="655"/>
      <c r="DV47" s="652">
        <f t="shared" si="3"/>
        <v>0</v>
      </c>
      <c r="DW47" s="653"/>
      <c r="DX47" s="653"/>
      <c r="DY47" s="653"/>
      <c r="DZ47" s="653"/>
      <c r="EA47" s="653"/>
      <c r="EB47" s="653"/>
      <c r="EC47" s="654" t="s">
        <v>371</v>
      </c>
      <c r="ED47" s="655"/>
      <c r="EE47" s="656">
        <f t="shared" si="4"/>
        <v>0</v>
      </c>
      <c r="EF47" s="657"/>
      <c r="EG47" s="657"/>
      <c r="EH47" s="657"/>
      <c r="EI47" s="657"/>
      <c r="EJ47" s="657"/>
      <c r="EK47" s="657"/>
      <c r="EL47" s="654" t="s">
        <v>371</v>
      </c>
      <c r="EM47" s="655"/>
    </row>
    <row r="48" spans="4:143" ht="60.6" customHeight="1">
      <c r="D48" s="677">
        <f t="shared" si="5"/>
        <v>28</v>
      </c>
      <c r="E48" s="677"/>
      <c r="F48" s="681"/>
      <c r="G48" s="682"/>
      <c r="H48" s="682"/>
      <c r="I48" s="682"/>
      <c r="J48" s="682"/>
      <c r="K48" s="682"/>
      <c r="L48" s="682"/>
      <c r="M48" s="683"/>
      <c r="N48" s="636"/>
      <c r="O48" s="637"/>
      <c r="P48" s="637"/>
      <c r="Q48" s="637"/>
      <c r="R48" s="637"/>
      <c r="S48" s="637"/>
      <c r="T48" s="637"/>
      <c r="U48" s="638"/>
      <c r="V48" s="684"/>
      <c r="W48" s="685"/>
      <c r="X48" s="685"/>
      <c r="Y48" s="685"/>
      <c r="Z48" s="685"/>
      <c r="AA48" s="685"/>
      <c r="AB48" s="685"/>
      <c r="AC48" s="686"/>
      <c r="AD48" s="684"/>
      <c r="AE48" s="685"/>
      <c r="AF48" s="685"/>
      <c r="AG48" s="685"/>
      <c r="AH48" s="685"/>
      <c r="AI48" s="685"/>
      <c r="AJ48" s="685"/>
      <c r="AK48" s="686"/>
      <c r="AL48" s="684"/>
      <c r="AM48" s="685"/>
      <c r="AN48" s="685"/>
      <c r="AO48" s="685"/>
      <c r="AP48" s="685"/>
      <c r="AQ48" s="685"/>
      <c r="AR48" s="685"/>
      <c r="AS48" s="686"/>
      <c r="AT48" s="671"/>
      <c r="AU48" s="671"/>
      <c r="AV48" s="671"/>
      <c r="AW48" s="671"/>
      <c r="AX48" s="671"/>
      <c r="AY48" s="671"/>
      <c r="AZ48" s="671"/>
      <c r="BA48" s="671"/>
      <c r="BB48" s="671"/>
      <c r="BC48" s="671"/>
      <c r="BD48" s="671"/>
      <c r="BE48" s="671"/>
      <c r="BF48" s="671"/>
      <c r="BG48" s="671"/>
      <c r="BH48" s="671"/>
      <c r="BI48" s="671"/>
      <c r="BJ48" s="671"/>
      <c r="BK48" s="671"/>
      <c r="BL48" s="671"/>
      <c r="BM48" s="671"/>
      <c r="BN48" s="671"/>
      <c r="BO48" s="671"/>
      <c r="BP48" s="668"/>
      <c r="BQ48" s="669"/>
      <c r="BR48" s="669"/>
      <c r="BS48" s="669"/>
      <c r="BT48" s="669"/>
      <c r="BU48" s="669"/>
      <c r="BV48" s="669"/>
      <c r="BW48" s="669"/>
      <c r="BX48" s="669"/>
      <c r="BY48" s="669"/>
      <c r="BZ48" s="670"/>
      <c r="CA48" s="672"/>
      <c r="CB48" s="672"/>
      <c r="CC48" s="672"/>
      <c r="CD48" s="672"/>
      <c r="CE48" s="672"/>
      <c r="CF48" s="672"/>
      <c r="CG48" s="672"/>
      <c r="CH48" s="672"/>
      <c r="CI48" s="672"/>
      <c r="CJ48" s="672"/>
      <c r="CK48" s="672"/>
      <c r="CL48" s="664"/>
      <c r="CM48" s="665"/>
      <c r="CN48" s="665"/>
      <c r="CO48" s="665"/>
      <c r="CP48" s="665"/>
      <c r="CQ48" s="665"/>
      <c r="CR48" s="665"/>
      <c r="CS48" s="654" t="s">
        <v>371</v>
      </c>
      <c r="CT48" s="655"/>
      <c r="CU48" s="664"/>
      <c r="CV48" s="665"/>
      <c r="CW48" s="665"/>
      <c r="CX48" s="665"/>
      <c r="CY48" s="665"/>
      <c r="CZ48" s="665"/>
      <c r="DA48" s="665"/>
      <c r="DB48" s="654" t="s">
        <v>371</v>
      </c>
      <c r="DC48" s="655"/>
      <c r="DD48" s="666">
        <f t="shared" si="6"/>
        <v>0</v>
      </c>
      <c r="DE48" s="667"/>
      <c r="DF48" s="667"/>
      <c r="DG48" s="667"/>
      <c r="DH48" s="667"/>
      <c r="DI48" s="667"/>
      <c r="DJ48" s="667"/>
      <c r="DK48" s="654" t="s">
        <v>371</v>
      </c>
      <c r="DL48" s="655"/>
      <c r="DM48" s="662">
        <f t="shared" si="7"/>
        <v>0</v>
      </c>
      <c r="DN48" s="663"/>
      <c r="DO48" s="663"/>
      <c r="DP48" s="663"/>
      <c r="DQ48" s="663"/>
      <c r="DR48" s="663"/>
      <c r="DS48" s="663"/>
      <c r="DT48" s="654" t="s">
        <v>371</v>
      </c>
      <c r="DU48" s="655"/>
      <c r="DV48" s="652">
        <f t="shared" si="3"/>
        <v>0</v>
      </c>
      <c r="DW48" s="653"/>
      <c r="DX48" s="653"/>
      <c r="DY48" s="653"/>
      <c r="DZ48" s="653"/>
      <c r="EA48" s="653"/>
      <c r="EB48" s="653"/>
      <c r="EC48" s="654" t="s">
        <v>371</v>
      </c>
      <c r="ED48" s="655"/>
      <c r="EE48" s="656">
        <f t="shared" si="4"/>
        <v>0</v>
      </c>
      <c r="EF48" s="657"/>
      <c r="EG48" s="657"/>
      <c r="EH48" s="657"/>
      <c r="EI48" s="657"/>
      <c r="EJ48" s="657"/>
      <c r="EK48" s="657"/>
      <c r="EL48" s="654" t="s">
        <v>371</v>
      </c>
      <c r="EM48" s="655"/>
    </row>
    <row r="49" spans="4:143" ht="60.6" customHeight="1">
      <c r="D49" s="677">
        <f t="shared" si="5"/>
        <v>29</v>
      </c>
      <c r="E49" s="677"/>
      <c r="F49" s="681"/>
      <c r="G49" s="682"/>
      <c r="H49" s="682"/>
      <c r="I49" s="682"/>
      <c r="J49" s="682"/>
      <c r="K49" s="682"/>
      <c r="L49" s="682"/>
      <c r="M49" s="683"/>
      <c r="N49" s="636"/>
      <c r="O49" s="637"/>
      <c r="P49" s="637"/>
      <c r="Q49" s="637"/>
      <c r="R49" s="637"/>
      <c r="S49" s="637"/>
      <c r="T49" s="637"/>
      <c r="U49" s="638"/>
      <c r="V49" s="684"/>
      <c r="W49" s="685"/>
      <c r="X49" s="685"/>
      <c r="Y49" s="685"/>
      <c r="Z49" s="685"/>
      <c r="AA49" s="685"/>
      <c r="AB49" s="685"/>
      <c r="AC49" s="686"/>
      <c r="AD49" s="684"/>
      <c r="AE49" s="685"/>
      <c r="AF49" s="685"/>
      <c r="AG49" s="685"/>
      <c r="AH49" s="685"/>
      <c r="AI49" s="685"/>
      <c r="AJ49" s="685"/>
      <c r="AK49" s="686"/>
      <c r="AL49" s="684"/>
      <c r="AM49" s="685"/>
      <c r="AN49" s="685"/>
      <c r="AO49" s="685"/>
      <c r="AP49" s="685"/>
      <c r="AQ49" s="685"/>
      <c r="AR49" s="685"/>
      <c r="AS49" s="686"/>
      <c r="AT49" s="671"/>
      <c r="AU49" s="671"/>
      <c r="AV49" s="671"/>
      <c r="AW49" s="671"/>
      <c r="AX49" s="671"/>
      <c r="AY49" s="671"/>
      <c r="AZ49" s="671"/>
      <c r="BA49" s="671"/>
      <c r="BB49" s="671"/>
      <c r="BC49" s="671"/>
      <c r="BD49" s="671"/>
      <c r="BE49" s="671"/>
      <c r="BF49" s="671"/>
      <c r="BG49" s="671"/>
      <c r="BH49" s="671"/>
      <c r="BI49" s="671"/>
      <c r="BJ49" s="671"/>
      <c r="BK49" s="671"/>
      <c r="BL49" s="671"/>
      <c r="BM49" s="671"/>
      <c r="BN49" s="671"/>
      <c r="BO49" s="671"/>
      <c r="BP49" s="668"/>
      <c r="BQ49" s="669"/>
      <c r="BR49" s="669"/>
      <c r="BS49" s="669"/>
      <c r="BT49" s="669"/>
      <c r="BU49" s="669"/>
      <c r="BV49" s="669"/>
      <c r="BW49" s="669"/>
      <c r="BX49" s="669"/>
      <c r="BY49" s="669"/>
      <c r="BZ49" s="670"/>
      <c r="CA49" s="672"/>
      <c r="CB49" s="672"/>
      <c r="CC49" s="672"/>
      <c r="CD49" s="672"/>
      <c r="CE49" s="672"/>
      <c r="CF49" s="672"/>
      <c r="CG49" s="672"/>
      <c r="CH49" s="672"/>
      <c r="CI49" s="672"/>
      <c r="CJ49" s="672"/>
      <c r="CK49" s="672"/>
      <c r="CL49" s="664"/>
      <c r="CM49" s="665"/>
      <c r="CN49" s="665"/>
      <c r="CO49" s="665"/>
      <c r="CP49" s="665"/>
      <c r="CQ49" s="665"/>
      <c r="CR49" s="665"/>
      <c r="CS49" s="654" t="s">
        <v>371</v>
      </c>
      <c r="CT49" s="655"/>
      <c r="CU49" s="664"/>
      <c r="CV49" s="665"/>
      <c r="CW49" s="665"/>
      <c r="CX49" s="665"/>
      <c r="CY49" s="665"/>
      <c r="CZ49" s="665"/>
      <c r="DA49" s="665"/>
      <c r="DB49" s="654" t="s">
        <v>371</v>
      </c>
      <c r="DC49" s="655"/>
      <c r="DD49" s="666">
        <f t="shared" si="6"/>
        <v>0</v>
      </c>
      <c r="DE49" s="667"/>
      <c r="DF49" s="667"/>
      <c r="DG49" s="667"/>
      <c r="DH49" s="667"/>
      <c r="DI49" s="667"/>
      <c r="DJ49" s="667"/>
      <c r="DK49" s="654" t="s">
        <v>371</v>
      </c>
      <c r="DL49" s="655"/>
      <c r="DM49" s="662">
        <f t="shared" si="7"/>
        <v>0</v>
      </c>
      <c r="DN49" s="663"/>
      <c r="DO49" s="663"/>
      <c r="DP49" s="663"/>
      <c r="DQ49" s="663"/>
      <c r="DR49" s="663"/>
      <c r="DS49" s="663"/>
      <c r="DT49" s="654" t="s">
        <v>371</v>
      </c>
      <c r="DU49" s="655"/>
      <c r="DV49" s="652">
        <f t="shared" si="3"/>
        <v>0</v>
      </c>
      <c r="DW49" s="653"/>
      <c r="DX49" s="653"/>
      <c r="DY49" s="653"/>
      <c r="DZ49" s="653"/>
      <c r="EA49" s="653"/>
      <c r="EB49" s="653"/>
      <c r="EC49" s="654" t="s">
        <v>371</v>
      </c>
      <c r="ED49" s="655"/>
      <c r="EE49" s="656">
        <f t="shared" si="4"/>
        <v>0</v>
      </c>
      <c r="EF49" s="657"/>
      <c r="EG49" s="657"/>
      <c r="EH49" s="657"/>
      <c r="EI49" s="657"/>
      <c r="EJ49" s="657"/>
      <c r="EK49" s="657"/>
      <c r="EL49" s="654" t="s">
        <v>371</v>
      </c>
      <c r="EM49" s="655"/>
    </row>
    <row r="50" spans="4:143" ht="60.6" customHeight="1">
      <c r="D50" s="677">
        <f t="shared" si="5"/>
        <v>30</v>
      </c>
      <c r="E50" s="677"/>
      <c r="F50" s="681"/>
      <c r="G50" s="682"/>
      <c r="H50" s="682"/>
      <c r="I50" s="682"/>
      <c r="J50" s="682"/>
      <c r="K50" s="682"/>
      <c r="L50" s="682"/>
      <c r="M50" s="683"/>
      <c r="N50" s="636"/>
      <c r="O50" s="637"/>
      <c r="P50" s="637"/>
      <c r="Q50" s="637"/>
      <c r="R50" s="637"/>
      <c r="S50" s="637"/>
      <c r="T50" s="637"/>
      <c r="U50" s="638"/>
      <c r="V50" s="684"/>
      <c r="W50" s="685"/>
      <c r="X50" s="685"/>
      <c r="Y50" s="685"/>
      <c r="Z50" s="685"/>
      <c r="AA50" s="685"/>
      <c r="AB50" s="685"/>
      <c r="AC50" s="686"/>
      <c r="AD50" s="684"/>
      <c r="AE50" s="685"/>
      <c r="AF50" s="685"/>
      <c r="AG50" s="685"/>
      <c r="AH50" s="685"/>
      <c r="AI50" s="685"/>
      <c r="AJ50" s="685"/>
      <c r="AK50" s="686"/>
      <c r="AL50" s="684"/>
      <c r="AM50" s="685"/>
      <c r="AN50" s="685"/>
      <c r="AO50" s="685"/>
      <c r="AP50" s="685"/>
      <c r="AQ50" s="685"/>
      <c r="AR50" s="685"/>
      <c r="AS50" s="686"/>
      <c r="AT50" s="671"/>
      <c r="AU50" s="671"/>
      <c r="AV50" s="671"/>
      <c r="AW50" s="671"/>
      <c r="AX50" s="671"/>
      <c r="AY50" s="671"/>
      <c r="AZ50" s="671"/>
      <c r="BA50" s="671"/>
      <c r="BB50" s="671"/>
      <c r="BC50" s="671"/>
      <c r="BD50" s="671"/>
      <c r="BE50" s="671"/>
      <c r="BF50" s="671"/>
      <c r="BG50" s="671"/>
      <c r="BH50" s="671"/>
      <c r="BI50" s="671"/>
      <c r="BJ50" s="671"/>
      <c r="BK50" s="671"/>
      <c r="BL50" s="671"/>
      <c r="BM50" s="671"/>
      <c r="BN50" s="671"/>
      <c r="BO50" s="671"/>
      <c r="BP50" s="668"/>
      <c r="BQ50" s="669"/>
      <c r="BR50" s="669"/>
      <c r="BS50" s="669"/>
      <c r="BT50" s="669"/>
      <c r="BU50" s="669"/>
      <c r="BV50" s="669"/>
      <c r="BW50" s="669"/>
      <c r="BX50" s="669"/>
      <c r="BY50" s="669"/>
      <c r="BZ50" s="670"/>
      <c r="CA50" s="672"/>
      <c r="CB50" s="672"/>
      <c r="CC50" s="672"/>
      <c r="CD50" s="672"/>
      <c r="CE50" s="672"/>
      <c r="CF50" s="672"/>
      <c r="CG50" s="672"/>
      <c r="CH50" s="672"/>
      <c r="CI50" s="672"/>
      <c r="CJ50" s="672"/>
      <c r="CK50" s="672"/>
      <c r="CL50" s="664"/>
      <c r="CM50" s="665"/>
      <c r="CN50" s="665"/>
      <c r="CO50" s="665"/>
      <c r="CP50" s="665"/>
      <c r="CQ50" s="665"/>
      <c r="CR50" s="665"/>
      <c r="CS50" s="654" t="s">
        <v>371</v>
      </c>
      <c r="CT50" s="655"/>
      <c r="CU50" s="664"/>
      <c r="CV50" s="665"/>
      <c r="CW50" s="665"/>
      <c r="CX50" s="665"/>
      <c r="CY50" s="665"/>
      <c r="CZ50" s="665"/>
      <c r="DA50" s="665"/>
      <c r="DB50" s="654" t="s">
        <v>371</v>
      </c>
      <c r="DC50" s="655"/>
      <c r="DD50" s="666">
        <f t="shared" si="6"/>
        <v>0</v>
      </c>
      <c r="DE50" s="667"/>
      <c r="DF50" s="667"/>
      <c r="DG50" s="667"/>
      <c r="DH50" s="667"/>
      <c r="DI50" s="667"/>
      <c r="DJ50" s="667"/>
      <c r="DK50" s="654" t="s">
        <v>371</v>
      </c>
      <c r="DL50" s="655"/>
      <c r="DM50" s="662">
        <f t="shared" si="7"/>
        <v>0</v>
      </c>
      <c r="DN50" s="663"/>
      <c r="DO50" s="663"/>
      <c r="DP50" s="663"/>
      <c r="DQ50" s="663"/>
      <c r="DR50" s="663"/>
      <c r="DS50" s="663"/>
      <c r="DT50" s="654" t="s">
        <v>371</v>
      </c>
      <c r="DU50" s="655"/>
      <c r="DV50" s="652">
        <f t="shared" si="3"/>
        <v>0</v>
      </c>
      <c r="DW50" s="653"/>
      <c r="DX50" s="653"/>
      <c r="DY50" s="653"/>
      <c r="DZ50" s="653"/>
      <c r="EA50" s="653"/>
      <c r="EB50" s="653"/>
      <c r="EC50" s="654" t="s">
        <v>371</v>
      </c>
      <c r="ED50" s="655"/>
      <c r="EE50" s="656">
        <f t="shared" si="4"/>
        <v>0</v>
      </c>
      <c r="EF50" s="657"/>
      <c r="EG50" s="657"/>
      <c r="EH50" s="657"/>
      <c r="EI50" s="657"/>
      <c r="EJ50" s="657"/>
      <c r="EK50" s="657"/>
      <c r="EL50" s="654" t="s">
        <v>371</v>
      </c>
      <c r="EM50" s="655"/>
    </row>
    <row r="51" spans="4:143" ht="60.6" customHeight="1">
      <c r="D51" s="677">
        <f t="shared" si="5"/>
        <v>31</v>
      </c>
      <c r="E51" s="677"/>
      <c r="F51" s="681"/>
      <c r="G51" s="682"/>
      <c r="H51" s="682"/>
      <c r="I51" s="682"/>
      <c r="J51" s="682"/>
      <c r="K51" s="682"/>
      <c r="L51" s="682"/>
      <c r="M51" s="683"/>
      <c r="N51" s="636"/>
      <c r="O51" s="637"/>
      <c r="P51" s="637"/>
      <c r="Q51" s="637"/>
      <c r="R51" s="637"/>
      <c r="S51" s="637"/>
      <c r="T51" s="637"/>
      <c r="U51" s="638"/>
      <c r="V51" s="684"/>
      <c r="W51" s="685"/>
      <c r="X51" s="685"/>
      <c r="Y51" s="685"/>
      <c r="Z51" s="685"/>
      <c r="AA51" s="685"/>
      <c r="AB51" s="685"/>
      <c r="AC51" s="686"/>
      <c r="AD51" s="684"/>
      <c r="AE51" s="685"/>
      <c r="AF51" s="685"/>
      <c r="AG51" s="685"/>
      <c r="AH51" s="685"/>
      <c r="AI51" s="685"/>
      <c r="AJ51" s="685"/>
      <c r="AK51" s="686"/>
      <c r="AL51" s="684"/>
      <c r="AM51" s="685"/>
      <c r="AN51" s="685"/>
      <c r="AO51" s="685"/>
      <c r="AP51" s="685"/>
      <c r="AQ51" s="685"/>
      <c r="AR51" s="685"/>
      <c r="AS51" s="686"/>
      <c r="AT51" s="671"/>
      <c r="AU51" s="671"/>
      <c r="AV51" s="671"/>
      <c r="AW51" s="671"/>
      <c r="AX51" s="671"/>
      <c r="AY51" s="671"/>
      <c r="AZ51" s="671"/>
      <c r="BA51" s="671"/>
      <c r="BB51" s="671"/>
      <c r="BC51" s="671"/>
      <c r="BD51" s="671"/>
      <c r="BE51" s="671"/>
      <c r="BF51" s="671"/>
      <c r="BG51" s="671"/>
      <c r="BH51" s="671"/>
      <c r="BI51" s="671"/>
      <c r="BJ51" s="671"/>
      <c r="BK51" s="671"/>
      <c r="BL51" s="671"/>
      <c r="BM51" s="671"/>
      <c r="BN51" s="671"/>
      <c r="BO51" s="671"/>
      <c r="BP51" s="668"/>
      <c r="BQ51" s="669"/>
      <c r="BR51" s="669"/>
      <c r="BS51" s="669"/>
      <c r="BT51" s="669"/>
      <c r="BU51" s="669"/>
      <c r="BV51" s="669"/>
      <c r="BW51" s="669"/>
      <c r="BX51" s="669"/>
      <c r="BY51" s="669"/>
      <c r="BZ51" s="670"/>
      <c r="CA51" s="672"/>
      <c r="CB51" s="672"/>
      <c r="CC51" s="672"/>
      <c r="CD51" s="672"/>
      <c r="CE51" s="672"/>
      <c r="CF51" s="672"/>
      <c r="CG51" s="672"/>
      <c r="CH51" s="672"/>
      <c r="CI51" s="672"/>
      <c r="CJ51" s="672"/>
      <c r="CK51" s="672"/>
      <c r="CL51" s="664"/>
      <c r="CM51" s="665"/>
      <c r="CN51" s="665"/>
      <c r="CO51" s="665"/>
      <c r="CP51" s="665"/>
      <c r="CQ51" s="665"/>
      <c r="CR51" s="665"/>
      <c r="CS51" s="654" t="s">
        <v>371</v>
      </c>
      <c r="CT51" s="655"/>
      <c r="CU51" s="664"/>
      <c r="CV51" s="665"/>
      <c r="CW51" s="665"/>
      <c r="CX51" s="665"/>
      <c r="CY51" s="665"/>
      <c r="CZ51" s="665"/>
      <c r="DA51" s="665"/>
      <c r="DB51" s="654" t="s">
        <v>371</v>
      </c>
      <c r="DC51" s="655"/>
      <c r="DD51" s="666">
        <f t="shared" si="6"/>
        <v>0</v>
      </c>
      <c r="DE51" s="667"/>
      <c r="DF51" s="667"/>
      <c r="DG51" s="667"/>
      <c r="DH51" s="667"/>
      <c r="DI51" s="667"/>
      <c r="DJ51" s="667"/>
      <c r="DK51" s="654" t="s">
        <v>371</v>
      </c>
      <c r="DL51" s="655"/>
      <c r="DM51" s="662">
        <f t="shared" si="7"/>
        <v>0</v>
      </c>
      <c r="DN51" s="663"/>
      <c r="DO51" s="663"/>
      <c r="DP51" s="663"/>
      <c r="DQ51" s="663"/>
      <c r="DR51" s="663"/>
      <c r="DS51" s="663"/>
      <c r="DT51" s="654" t="s">
        <v>371</v>
      </c>
      <c r="DU51" s="655"/>
      <c r="DV51" s="652">
        <f t="shared" si="3"/>
        <v>0</v>
      </c>
      <c r="DW51" s="653"/>
      <c r="DX51" s="653"/>
      <c r="DY51" s="653"/>
      <c r="DZ51" s="653"/>
      <c r="EA51" s="653"/>
      <c r="EB51" s="653"/>
      <c r="EC51" s="654" t="s">
        <v>371</v>
      </c>
      <c r="ED51" s="655"/>
      <c r="EE51" s="656">
        <f t="shared" si="4"/>
        <v>0</v>
      </c>
      <c r="EF51" s="657"/>
      <c r="EG51" s="657"/>
      <c r="EH51" s="657"/>
      <c r="EI51" s="657"/>
      <c r="EJ51" s="657"/>
      <c r="EK51" s="657"/>
      <c r="EL51" s="654" t="s">
        <v>371</v>
      </c>
      <c r="EM51" s="655"/>
    </row>
    <row r="52" spans="4:143" ht="60.6" customHeight="1">
      <c r="D52" s="677">
        <f t="shared" si="5"/>
        <v>32</v>
      </c>
      <c r="E52" s="677"/>
      <c r="F52" s="681"/>
      <c r="G52" s="682"/>
      <c r="H52" s="682"/>
      <c r="I52" s="682"/>
      <c r="J52" s="682"/>
      <c r="K52" s="682"/>
      <c r="L52" s="682"/>
      <c r="M52" s="683"/>
      <c r="N52" s="636"/>
      <c r="O52" s="637"/>
      <c r="P52" s="637"/>
      <c r="Q52" s="637"/>
      <c r="R52" s="637"/>
      <c r="S52" s="637"/>
      <c r="T52" s="637"/>
      <c r="U52" s="638"/>
      <c r="V52" s="684"/>
      <c r="W52" s="685"/>
      <c r="X52" s="685"/>
      <c r="Y52" s="685"/>
      <c r="Z52" s="685"/>
      <c r="AA52" s="685"/>
      <c r="AB52" s="685"/>
      <c r="AC52" s="686"/>
      <c r="AD52" s="684"/>
      <c r="AE52" s="685"/>
      <c r="AF52" s="685"/>
      <c r="AG52" s="685"/>
      <c r="AH52" s="685"/>
      <c r="AI52" s="685"/>
      <c r="AJ52" s="685"/>
      <c r="AK52" s="686"/>
      <c r="AL52" s="684"/>
      <c r="AM52" s="685"/>
      <c r="AN52" s="685"/>
      <c r="AO52" s="685"/>
      <c r="AP52" s="685"/>
      <c r="AQ52" s="685"/>
      <c r="AR52" s="685"/>
      <c r="AS52" s="686"/>
      <c r="AT52" s="671"/>
      <c r="AU52" s="671"/>
      <c r="AV52" s="671"/>
      <c r="AW52" s="671"/>
      <c r="AX52" s="671"/>
      <c r="AY52" s="671"/>
      <c r="AZ52" s="671"/>
      <c r="BA52" s="671"/>
      <c r="BB52" s="671"/>
      <c r="BC52" s="671"/>
      <c r="BD52" s="671"/>
      <c r="BE52" s="671"/>
      <c r="BF52" s="671"/>
      <c r="BG52" s="671"/>
      <c r="BH52" s="671"/>
      <c r="BI52" s="671"/>
      <c r="BJ52" s="671"/>
      <c r="BK52" s="671"/>
      <c r="BL52" s="671"/>
      <c r="BM52" s="671"/>
      <c r="BN52" s="671"/>
      <c r="BO52" s="671"/>
      <c r="BP52" s="668"/>
      <c r="BQ52" s="669"/>
      <c r="BR52" s="669"/>
      <c r="BS52" s="669"/>
      <c r="BT52" s="669"/>
      <c r="BU52" s="669"/>
      <c r="BV52" s="669"/>
      <c r="BW52" s="669"/>
      <c r="BX52" s="669"/>
      <c r="BY52" s="669"/>
      <c r="BZ52" s="670"/>
      <c r="CA52" s="672"/>
      <c r="CB52" s="672"/>
      <c r="CC52" s="672"/>
      <c r="CD52" s="672"/>
      <c r="CE52" s="672"/>
      <c r="CF52" s="672"/>
      <c r="CG52" s="672"/>
      <c r="CH52" s="672"/>
      <c r="CI52" s="672"/>
      <c r="CJ52" s="672"/>
      <c r="CK52" s="672"/>
      <c r="CL52" s="664"/>
      <c r="CM52" s="665"/>
      <c r="CN52" s="665"/>
      <c r="CO52" s="665"/>
      <c r="CP52" s="665"/>
      <c r="CQ52" s="665"/>
      <c r="CR52" s="665"/>
      <c r="CS52" s="654" t="s">
        <v>371</v>
      </c>
      <c r="CT52" s="655"/>
      <c r="CU52" s="664"/>
      <c r="CV52" s="665"/>
      <c r="CW52" s="665"/>
      <c r="CX52" s="665"/>
      <c r="CY52" s="665"/>
      <c r="CZ52" s="665"/>
      <c r="DA52" s="665"/>
      <c r="DB52" s="654" t="s">
        <v>371</v>
      </c>
      <c r="DC52" s="655"/>
      <c r="DD52" s="666">
        <f t="shared" si="6"/>
        <v>0</v>
      </c>
      <c r="DE52" s="667"/>
      <c r="DF52" s="667"/>
      <c r="DG52" s="667"/>
      <c r="DH52" s="667"/>
      <c r="DI52" s="667"/>
      <c r="DJ52" s="667"/>
      <c r="DK52" s="654" t="s">
        <v>371</v>
      </c>
      <c r="DL52" s="655"/>
      <c r="DM52" s="662">
        <f t="shared" si="7"/>
        <v>0</v>
      </c>
      <c r="DN52" s="663"/>
      <c r="DO52" s="663"/>
      <c r="DP52" s="663"/>
      <c r="DQ52" s="663"/>
      <c r="DR52" s="663"/>
      <c r="DS52" s="663"/>
      <c r="DT52" s="654" t="s">
        <v>371</v>
      </c>
      <c r="DU52" s="655"/>
      <c r="DV52" s="652">
        <f t="shared" si="3"/>
        <v>0</v>
      </c>
      <c r="DW52" s="653"/>
      <c r="DX52" s="653"/>
      <c r="DY52" s="653"/>
      <c r="DZ52" s="653"/>
      <c r="EA52" s="653"/>
      <c r="EB52" s="653"/>
      <c r="EC52" s="654" t="s">
        <v>371</v>
      </c>
      <c r="ED52" s="655"/>
      <c r="EE52" s="656">
        <f t="shared" si="4"/>
        <v>0</v>
      </c>
      <c r="EF52" s="657"/>
      <c r="EG52" s="657"/>
      <c r="EH52" s="657"/>
      <c r="EI52" s="657"/>
      <c r="EJ52" s="657"/>
      <c r="EK52" s="657"/>
      <c r="EL52" s="654" t="s">
        <v>371</v>
      </c>
      <c r="EM52" s="655"/>
    </row>
    <row r="53" spans="4:143" ht="60.6" customHeight="1">
      <c r="D53" s="677">
        <f t="shared" si="5"/>
        <v>33</v>
      </c>
      <c r="E53" s="677"/>
      <c r="F53" s="681"/>
      <c r="G53" s="682"/>
      <c r="H53" s="682"/>
      <c r="I53" s="682"/>
      <c r="J53" s="682"/>
      <c r="K53" s="682"/>
      <c r="L53" s="682"/>
      <c r="M53" s="683"/>
      <c r="N53" s="636"/>
      <c r="O53" s="637"/>
      <c r="P53" s="637"/>
      <c r="Q53" s="637"/>
      <c r="R53" s="637"/>
      <c r="S53" s="637"/>
      <c r="T53" s="637"/>
      <c r="U53" s="638"/>
      <c r="V53" s="684"/>
      <c r="W53" s="685"/>
      <c r="X53" s="685"/>
      <c r="Y53" s="685"/>
      <c r="Z53" s="685"/>
      <c r="AA53" s="685"/>
      <c r="AB53" s="685"/>
      <c r="AC53" s="686"/>
      <c r="AD53" s="684"/>
      <c r="AE53" s="685"/>
      <c r="AF53" s="685"/>
      <c r="AG53" s="685"/>
      <c r="AH53" s="685"/>
      <c r="AI53" s="685"/>
      <c r="AJ53" s="685"/>
      <c r="AK53" s="686"/>
      <c r="AL53" s="684"/>
      <c r="AM53" s="685"/>
      <c r="AN53" s="685"/>
      <c r="AO53" s="685"/>
      <c r="AP53" s="685"/>
      <c r="AQ53" s="685"/>
      <c r="AR53" s="685"/>
      <c r="AS53" s="686"/>
      <c r="AT53" s="671"/>
      <c r="AU53" s="671"/>
      <c r="AV53" s="671"/>
      <c r="AW53" s="671"/>
      <c r="AX53" s="671"/>
      <c r="AY53" s="671"/>
      <c r="AZ53" s="671"/>
      <c r="BA53" s="671"/>
      <c r="BB53" s="671"/>
      <c r="BC53" s="671"/>
      <c r="BD53" s="671"/>
      <c r="BE53" s="671"/>
      <c r="BF53" s="671"/>
      <c r="BG53" s="671"/>
      <c r="BH53" s="671"/>
      <c r="BI53" s="671"/>
      <c r="BJ53" s="671"/>
      <c r="BK53" s="671"/>
      <c r="BL53" s="671"/>
      <c r="BM53" s="671"/>
      <c r="BN53" s="671"/>
      <c r="BO53" s="671"/>
      <c r="BP53" s="668"/>
      <c r="BQ53" s="669"/>
      <c r="BR53" s="669"/>
      <c r="BS53" s="669"/>
      <c r="BT53" s="669"/>
      <c r="BU53" s="669"/>
      <c r="BV53" s="669"/>
      <c r="BW53" s="669"/>
      <c r="BX53" s="669"/>
      <c r="BY53" s="669"/>
      <c r="BZ53" s="670"/>
      <c r="CA53" s="672"/>
      <c r="CB53" s="672"/>
      <c r="CC53" s="672"/>
      <c r="CD53" s="672"/>
      <c r="CE53" s="672"/>
      <c r="CF53" s="672"/>
      <c r="CG53" s="672"/>
      <c r="CH53" s="672"/>
      <c r="CI53" s="672"/>
      <c r="CJ53" s="672"/>
      <c r="CK53" s="672"/>
      <c r="CL53" s="664"/>
      <c r="CM53" s="665"/>
      <c r="CN53" s="665"/>
      <c r="CO53" s="665"/>
      <c r="CP53" s="665"/>
      <c r="CQ53" s="665"/>
      <c r="CR53" s="665"/>
      <c r="CS53" s="654" t="s">
        <v>371</v>
      </c>
      <c r="CT53" s="655"/>
      <c r="CU53" s="664"/>
      <c r="CV53" s="665"/>
      <c r="CW53" s="665"/>
      <c r="CX53" s="665"/>
      <c r="CY53" s="665"/>
      <c r="CZ53" s="665"/>
      <c r="DA53" s="665"/>
      <c r="DB53" s="654" t="s">
        <v>371</v>
      </c>
      <c r="DC53" s="655"/>
      <c r="DD53" s="666">
        <f t="shared" si="6"/>
        <v>0</v>
      </c>
      <c r="DE53" s="667"/>
      <c r="DF53" s="667"/>
      <c r="DG53" s="667"/>
      <c r="DH53" s="667"/>
      <c r="DI53" s="667"/>
      <c r="DJ53" s="667"/>
      <c r="DK53" s="654" t="s">
        <v>371</v>
      </c>
      <c r="DL53" s="655"/>
      <c r="DM53" s="662">
        <f t="shared" si="7"/>
        <v>0</v>
      </c>
      <c r="DN53" s="663"/>
      <c r="DO53" s="663"/>
      <c r="DP53" s="663"/>
      <c r="DQ53" s="663"/>
      <c r="DR53" s="663"/>
      <c r="DS53" s="663"/>
      <c r="DT53" s="654" t="s">
        <v>371</v>
      </c>
      <c r="DU53" s="655"/>
      <c r="DV53" s="652">
        <f t="shared" si="3"/>
        <v>0</v>
      </c>
      <c r="DW53" s="653"/>
      <c r="DX53" s="653"/>
      <c r="DY53" s="653"/>
      <c r="DZ53" s="653"/>
      <c r="EA53" s="653"/>
      <c r="EB53" s="653"/>
      <c r="EC53" s="654" t="s">
        <v>371</v>
      </c>
      <c r="ED53" s="655"/>
      <c r="EE53" s="656">
        <f t="shared" si="4"/>
        <v>0</v>
      </c>
      <c r="EF53" s="657"/>
      <c r="EG53" s="657"/>
      <c r="EH53" s="657"/>
      <c r="EI53" s="657"/>
      <c r="EJ53" s="657"/>
      <c r="EK53" s="657"/>
      <c r="EL53" s="654" t="s">
        <v>371</v>
      </c>
      <c r="EM53" s="655"/>
    </row>
    <row r="54" spans="4:143" ht="60.6" customHeight="1">
      <c r="D54" s="677">
        <f t="shared" si="5"/>
        <v>34</v>
      </c>
      <c r="E54" s="677"/>
      <c r="F54" s="681"/>
      <c r="G54" s="682"/>
      <c r="H54" s="682"/>
      <c r="I54" s="682"/>
      <c r="J54" s="682"/>
      <c r="K54" s="682"/>
      <c r="L54" s="682"/>
      <c r="M54" s="683"/>
      <c r="N54" s="636"/>
      <c r="O54" s="637"/>
      <c r="P54" s="637"/>
      <c r="Q54" s="637"/>
      <c r="R54" s="637"/>
      <c r="S54" s="637"/>
      <c r="T54" s="637"/>
      <c r="U54" s="638"/>
      <c r="V54" s="684"/>
      <c r="W54" s="685"/>
      <c r="X54" s="685"/>
      <c r="Y54" s="685"/>
      <c r="Z54" s="685"/>
      <c r="AA54" s="685"/>
      <c r="AB54" s="685"/>
      <c r="AC54" s="686"/>
      <c r="AD54" s="684"/>
      <c r="AE54" s="685"/>
      <c r="AF54" s="685"/>
      <c r="AG54" s="685"/>
      <c r="AH54" s="685"/>
      <c r="AI54" s="685"/>
      <c r="AJ54" s="685"/>
      <c r="AK54" s="686"/>
      <c r="AL54" s="684"/>
      <c r="AM54" s="685"/>
      <c r="AN54" s="685"/>
      <c r="AO54" s="685"/>
      <c r="AP54" s="685"/>
      <c r="AQ54" s="685"/>
      <c r="AR54" s="685"/>
      <c r="AS54" s="686"/>
      <c r="AT54" s="671"/>
      <c r="AU54" s="671"/>
      <c r="AV54" s="671"/>
      <c r="AW54" s="671"/>
      <c r="AX54" s="671"/>
      <c r="AY54" s="671"/>
      <c r="AZ54" s="671"/>
      <c r="BA54" s="671"/>
      <c r="BB54" s="671"/>
      <c r="BC54" s="671"/>
      <c r="BD54" s="671"/>
      <c r="BE54" s="671"/>
      <c r="BF54" s="671"/>
      <c r="BG54" s="671"/>
      <c r="BH54" s="671"/>
      <c r="BI54" s="671"/>
      <c r="BJ54" s="671"/>
      <c r="BK54" s="671"/>
      <c r="BL54" s="671"/>
      <c r="BM54" s="671"/>
      <c r="BN54" s="671"/>
      <c r="BO54" s="671"/>
      <c r="BP54" s="668"/>
      <c r="BQ54" s="669"/>
      <c r="BR54" s="669"/>
      <c r="BS54" s="669"/>
      <c r="BT54" s="669"/>
      <c r="BU54" s="669"/>
      <c r="BV54" s="669"/>
      <c r="BW54" s="669"/>
      <c r="BX54" s="669"/>
      <c r="BY54" s="669"/>
      <c r="BZ54" s="670"/>
      <c r="CA54" s="672"/>
      <c r="CB54" s="672"/>
      <c r="CC54" s="672"/>
      <c r="CD54" s="672"/>
      <c r="CE54" s="672"/>
      <c r="CF54" s="672"/>
      <c r="CG54" s="672"/>
      <c r="CH54" s="672"/>
      <c r="CI54" s="672"/>
      <c r="CJ54" s="672"/>
      <c r="CK54" s="672"/>
      <c r="CL54" s="664"/>
      <c r="CM54" s="665"/>
      <c r="CN54" s="665"/>
      <c r="CO54" s="665"/>
      <c r="CP54" s="665"/>
      <c r="CQ54" s="665"/>
      <c r="CR54" s="665"/>
      <c r="CS54" s="654" t="s">
        <v>371</v>
      </c>
      <c r="CT54" s="655"/>
      <c r="CU54" s="664"/>
      <c r="CV54" s="665"/>
      <c r="CW54" s="665"/>
      <c r="CX54" s="665"/>
      <c r="CY54" s="665"/>
      <c r="CZ54" s="665"/>
      <c r="DA54" s="665"/>
      <c r="DB54" s="654" t="s">
        <v>371</v>
      </c>
      <c r="DC54" s="655"/>
      <c r="DD54" s="666">
        <f t="shared" si="6"/>
        <v>0</v>
      </c>
      <c r="DE54" s="667"/>
      <c r="DF54" s="667"/>
      <c r="DG54" s="667"/>
      <c r="DH54" s="667"/>
      <c r="DI54" s="667"/>
      <c r="DJ54" s="667"/>
      <c r="DK54" s="654" t="s">
        <v>371</v>
      </c>
      <c r="DL54" s="655"/>
      <c r="DM54" s="662">
        <f t="shared" si="7"/>
        <v>0</v>
      </c>
      <c r="DN54" s="663"/>
      <c r="DO54" s="663"/>
      <c r="DP54" s="663"/>
      <c r="DQ54" s="663"/>
      <c r="DR54" s="663"/>
      <c r="DS54" s="663"/>
      <c r="DT54" s="654" t="s">
        <v>371</v>
      </c>
      <c r="DU54" s="655"/>
      <c r="DV54" s="652">
        <f t="shared" si="3"/>
        <v>0</v>
      </c>
      <c r="DW54" s="653"/>
      <c r="DX54" s="653"/>
      <c r="DY54" s="653"/>
      <c r="DZ54" s="653"/>
      <c r="EA54" s="653"/>
      <c r="EB54" s="653"/>
      <c r="EC54" s="654" t="s">
        <v>371</v>
      </c>
      <c r="ED54" s="655"/>
      <c r="EE54" s="656">
        <f t="shared" si="4"/>
        <v>0</v>
      </c>
      <c r="EF54" s="657"/>
      <c r="EG54" s="657"/>
      <c r="EH54" s="657"/>
      <c r="EI54" s="657"/>
      <c r="EJ54" s="657"/>
      <c r="EK54" s="657"/>
      <c r="EL54" s="654" t="s">
        <v>371</v>
      </c>
      <c r="EM54" s="655"/>
    </row>
    <row r="55" spans="4:143" ht="60.6" customHeight="1">
      <c r="D55" s="677">
        <f t="shared" si="5"/>
        <v>35</v>
      </c>
      <c r="E55" s="677"/>
      <c r="F55" s="681"/>
      <c r="G55" s="682"/>
      <c r="H55" s="682"/>
      <c r="I55" s="682"/>
      <c r="J55" s="682"/>
      <c r="K55" s="682"/>
      <c r="L55" s="682"/>
      <c r="M55" s="683"/>
      <c r="N55" s="636"/>
      <c r="O55" s="637"/>
      <c r="P55" s="637"/>
      <c r="Q55" s="637"/>
      <c r="R55" s="637"/>
      <c r="S55" s="637"/>
      <c r="T55" s="637"/>
      <c r="U55" s="638"/>
      <c r="V55" s="684"/>
      <c r="W55" s="685"/>
      <c r="X55" s="685"/>
      <c r="Y55" s="685"/>
      <c r="Z55" s="685"/>
      <c r="AA55" s="685"/>
      <c r="AB55" s="685"/>
      <c r="AC55" s="686"/>
      <c r="AD55" s="684"/>
      <c r="AE55" s="685"/>
      <c r="AF55" s="685"/>
      <c r="AG55" s="685"/>
      <c r="AH55" s="685"/>
      <c r="AI55" s="685"/>
      <c r="AJ55" s="685"/>
      <c r="AK55" s="686"/>
      <c r="AL55" s="684"/>
      <c r="AM55" s="685"/>
      <c r="AN55" s="685"/>
      <c r="AO55" s="685"/>
      <c r="AP55" s="685"/>
      <c r="AQ55" s="685"/>
      <c r="AR55" s="685"/>
      <c r="AS55" s="686"/>
      <c r="AT55" s="671"/>
      <c r="AU55" s="671"/>
      <c r="AV55" s="671"/>
      <c r="AW55" s="671"/>
      <c r="AX55" s="671"/>
      <c r="AY55" s="671"/>
      <c r="AZ55" s="671"/>
      <c r="BA55" s="671"/>
      <c r="BB55" s="671"/>
      <c r="BC55" s="671"/>
      <c r="BD55" s="671"/>
      <c r="BE55" s="671"/>
      <c r="BF55" s="671"/>
      <c r="BG55" s="671"/>
      <c r="BH55" s="671"/>
      <c r="BI55" s="671"/>
      <c r="BJ55" s="671"/>
      <c r="BK55" s="671"/>
      <c r="BL55" s="671"/>
      <c r="BM55" s="671"/>
      <c r="BN55" s="671"/>
      <c r="BO55" s="671"/>
      <c r="BP55" s="668"/>
      <c r="BQ55" s="669"/>
      <c r="BR55" s="669"/>
      <c r="BS55" s="669"/>
      <c r="BT55" s="669"/>
      <c r="BU55" s="669"/>
      <c r="BV55" s="669"/>
      <c r="BW55" s="669"/>
      <c r="BX55" s="669"/>
      <c r="BY55" s="669"/>
      <c r="BZ55" s="670"/>
      <c r="CA55" s="672"/>
      <c r="CB55" s="672"/>
      <c r="CC55" s="672"/>
      <c r="CD55" s="672"/>
      <c r="CE55" s="672"/>
      <c r="CF55" s="672"/>
      <c r="CG55" s="672"/>
      <c r="CH55" s="672"/>
      <c r="CI55" s="672"/>
      <c r="CJ55" s="672"/>
      <c r="CK55" s="672"/>
      <c r="CL55" s="664"/>
      <c r="CM55" s="665"/>
      <c r="CN55" s="665"/>
      <c r="CO55" s="665"/>
      <c r="CP55" s="665"/>
      <c r="CQ55" s="665"/>
      <c r="CR55" s="665"/>
      <c r="CS55" s="654" t="s">
        <v>371</v>
      </c>
      <c r="CT55" s="655"/>
      <c r="CU55" s="664"/>
      <c r="CV55" s="665"/>
      <c r="CW55" s="665"/>
      <c r="CX55" s="665"/>
      <c r="CY55" s="665"/>
      <c r="CZ55" s="665"/>
      <c r="DA55" s="665"/>
      <c r="DB55" s="654" t="s">
        <v>371</v>
      </c>
      <c r="DC55" s="655"/>
      <c r="DD55" s="666">
        <f t="shared" si="6"/>
        <v>0</v>
      </c>
      <c r="DE55" s="667"/>
      <c r="DF55" s="667"/>
      <c r="DG55" s="667"/>
      <c r="DH55" s="667"/>
      <c r="DI55" s="667"/>
      <c r="DJ55" s="667"/>
      <c r="DK55" s="654" t="s">
        <v>371</v>
      </c>
      <c r="DL55" s="655"/>
      <c r="DM55" s="662">
        <f t="shared" si="7"/>
        <v>0</v>
      </c>
      <c r="DN55" s="663"/>
      <c r="DO55" s="663"/>
      <c r="DP55" s="663"/>
      <c r="DQ55" s="663"/>
      <c r="DR55" s="663"/>
      <c r="DS55" s="663"/>
      <c r="DT55" s="654" t="s">
        <v>371</v>
      </c>
      <c r="DU55" s="655"/>
      <c r="DV55" s="652">
        <f t="shared" si="3"/>
        <v>0</v>
      </c>
      <c r="DW55" s="653"/>
      <c r="DX55" s="653"/>
      <c r="DY55" s="653"/>
      <c r="DZ55" s="653"/>
      <c r="EA55" s="653"/>
      <c r="EB55" s="653"/>
      <c r="EC55" s="654" t="s">
        <v>371</v>
      </c>
      <c r="ED55" s="655"/>
      <c r="EE55" s="656">
        <f t="shared" si="4"/>
        <v>0</v>
      </c>
      <c r="EF55" s="657"/>
      <c r="EG55" s="657"/>
      <c r="EH55" s="657"/>
      <c r="EI55" s="657"/>
      <c r="EJ55" s="657"/>
      <c r="EK55" s="657"/>
      <c r="EL55" s="654" t="s">
        <v>371</v>
      </c>
      <c r="EM55" s="655"/>
    </row>
    <row r="56" spans="4:143" ht="60.6" customHeight="1">
      <c r="D56" s="677">
        <f t="shared" si="5"/>
        <v>36</v>
      </c>
      <c r="E56" s="677"/>
      <c r="F56" s="681"/>
      <c r="G56" s="682"/>
      <c r="H56" s="682"/>
      <c r="I56" s="682"/>
      <c r="J56" s="682"/>
      <c r="K56" s="682"/>
      <c r="L56" s="682"/>
      <c r="M56" s="683"/>
      <c r="N56" s="636"/>
      <c r="O56" s="637"/>
      <c r="P56" s="637"/>
      <c r="Q56" s="637"/>
      <c r="R56" s="637"/>
      <c r="S56" s="637"/>
      <c r="T56" s="637"/>
      <c r="U56" s="638"/>
      <c r="V56" s="684"/>
      <c r="W56" s="685"/>
      <c r="X56" s="685"/>
      <c r="Y56" s="685"/>
      <c r="Z56" s="685"/>
      <c r="AA56" s="685"/>
      <c r="AB56" s="685"/>
      <c r="AC56" s="686"/>
      <c r="AD56" s="684"/>
      <c r="AE56" s="685"/>
      <c r="AF56" s="685"/>
      <c r="AG56" s="685"/>
      <c r="AH56" s="685"/>
      <c r="AI56" s="685"/>
      <c r="AJ56" s="685"/>
      <c r="AK56" s="686"/>
      <c r="AL56" s="684"/>
      <c r="AM56" s="685"/>
      <c r="AN56" s="685"/>
      <c r="AO56" s="685"/>
      <c r="AP56" s="685"/>
      <c r="AQ56" s="685"/>
      <c r="AR56" s="685"/>
      <c r="AS56" s="686"/>
      <c r="AT56" s="671"/>
      <c r="AU56" s="671"/>
      <c r="AV56" s="671"/>
      <c r="AW56" s="671"/>
      <c r="AX56" s="671"/>
      <c r="AY56" s="671"/>
      <c r="AZ56" s="671"/>
      <c r="BA56" s="671"/>
      <c r="BB56" s="671"/>
      <c r="BC56" s="671"/>
      <c r="BD56" s="671"/>
      <c r="BE56" s="671"/>
      <c r="BF56" s="671"/>
      <c r="BG56" s="671"/>
      <c r="BH56" s="671"/>
      <c r="BI56" s="671"/>
      <c r="BJ56" s="671"/>
      <c r="BK56" s="671"/>
      <c r="BL56" s="671"/>
      <c r="BM56" s="671"/>
      <c r="BN56" s="671"/>
      <c r="BO56" s="671"/>
      <c r="BP56" s="668"/>
      <c r="BQ56" s="669"/>
      <c r="BR56" s="669"/>
      <c r="BS56" s="669"/>
      <c r="BT56" s="669"/>
      <c r="BU56" s="669"/>
      <c r="BV56" s="669"/>
      <c r="BW56" s="669"/>
      <c r="BX56" s="669"/>
      <c r="BY56" s="669"/>
      <c r="BZ56" s="670"/>
      <c r="CA56" s="672"/>
      <c r="CB56" s="672"/>
      <c r="CC56" s="672"/>
      <c r="CD56" s="672"/>
      <c r="CE56" s="672"/>
      <c r="CF56" s="672"/>
      <c r="CG56" s="672"/>
      <c r="CH56" s="672"/>
      <c r="CI56" s="672"/>
      <c r="CJ56" s="672"/>
      <c r="CK56" s="672"/>
      <c r="CL56" s="664"/>
      <c r="CM56" s="665"/>
      <c r="CN56" s="665"/>
      <c r="CO56" s="665"/>
      <c r="CP56" s="665"/>
      <c r="CQ56" s="665"/>
      <c r="CR56" s="665"/>
      <c r="CS56" s="654" t="s">
        <v>371</v>
      </c>
      <c r="CT56" s="655"/>
      <c r="CU56" s="664"/>
      <c r="CV56" s="665"/>
      <c r="CW56" s="665"/>
      <c r="CX56" s="665"/>
      <c r="CY56" s="665"/>
      <c r="CZ56" s="665"/>
      <c r="DA56" s="665"/>
      <c r="DB56" s="654" t="s">
        <v>371</v>
      </c>
      <c r="DC56" s="655"/>
      <c r="DD56" s="666">
        <f t="shared" si="6"/>
        <v>0</v>
      </c>
      <c r="DE56" s="667"/>
      <c r="DF56" s="667"/>
      <c r="DG56" s="667"/>
      <c r="DH56" s="667"/>
      <c r="DI56" s="667"/>
      <c r="DJ56" s="667"/>
      <c r="DK56" s="654" t="s">
        <v>371</v>
      </c>
      <c r="DL56" s="655"/>
      <c r="DM56" s="662">
        <f t="shared" si="7"/>
        <v>0</v>
      </c>
      <c r="DN56" s="663"/>
      <c r="DO56" s="663"/>
      <c r="DP56" s="663"/>
      <c r="DQ56" s="663"/>
      <c r="DR56" s="663"/>
      <c r="DS56" s="663"/>
      <c r="DT56" s="654" t="s">
        <v>371</v>
      </c>
      <c r="DU56" s="655"/>
      <c r="DV56" s="652">
        <f t="shared" si="3"/>
        <v>0</v>
      </c>
      <c r="DW56" s="653"/>
      <c r="DX56" s="653"/>
      <c r="DY56" s="653"/>
      <c r="DZ56" s="653"/>
      <c r="EA56" s="653"/>
      <c r="EB56" s="653"/>
      <c r="EC56" s="654" t="s">
        <v>371</v>
      </c>
      <c r="ED56" s="655"/>
      <c r="EE56" s="656">
        <f t="shared" si="4"/>
        <v>0</v>
      </c>
      <c r="EF56" s="657"/>
      <c r="EG56" s="657"/>
      <c r="EH56" s="657"/>
      <c r="EI56" s="657"/>
      <c r="EJ56" s="657"/>
      <c r="EK56" s="657"/>
      <c r="EL56" s="654" t="s">
        <v>371</v>
      </c>
      <c r="EM56" s="655"/>
    </row>
    <row r="57" spans="4:143" ht="60.6" customHeight="1">
      <c r="D57" s="677">
        <f t="shared" si="5"/>
        <v>37</v>
      </c>
      <c r="E57" s="677"/>
      <c r="F57" s="681"/>
      <c r="G57" s="682"/>
      <c r="H57" s="682"/>
      <c r="I57" s="682"/>
      <c r="J57" s="682"/>
      <c r="K57" s="682"/>
      <c r="L57" s="682"/>
      <c r="M57" s="683"/>
      <c r="N57" s="636"/>
      <c r="O57" s="637"/>
      <c r="P57" s="637"/>
      <c r="Q57" s="637"/>
      <c r="R57" s="637"/>
      <c r="S57" s="637"/>
      <c r="T57" s="637"/>
      <c r="U57" s="638"/>
      <c r="V57" s="684"/>
      <c r="W57" s="685"/>
      <c r="X57" s="685"/>
      <c r="Y57" s="685"/>
      <c r="Z57" s="685"/>
      <c r="AA57" s="685"/>
      <c r="AB57" s="685"/>
      <c r="AC57" s="686"/>
      <c r="AD57" s="684"/>
      <c r="AE57" s="685"/>
      <c r="AF57" s="685"/>
      <c r="AG57" s="685"/>
      <c r="AH57" s="685"/>
      <c r="AI57" s="685"/>
      <c r="AJ57" s="685"/>
      <c r="AK57" s="686"/>
      <c r="AL57" s="684"/>
      <c r="AM57" s="685"/>
      <c r="AN57" s="685"/>
      <c r="AO57" s="685"/>
      <c r="AP57" s="685"/>
      <c r="AQ57" s="685"/>
      <c r="AR57" s="685"/>
      <c r="AS57" s="686"/>
      <c r="AT57" s="671"/>
      <c r="AU57" s="671"/>
      <c r="AV57" s="671"/>
      <c r="AW57" s="671"/>
      <c r="AX57" s="671"/>
      <c r="AY57" s="671"/>
      <c r="AZ57" s="671"/>
      <c r="BA57" s="671"/>
      <c r="BB57" s="671"/>
      <c r="BC57" s="671"/>
      <c r="BD57" s="671"/>
      <c r="BE57" s="671"/>
      <c r="BF57" s="671"/>
      <c r="BG57" s="671"/>
      <c r="BH57" s="671"/>
      <c r="BI57" s="671"/>
      <c r="BJ57" s="671"/>
      <c r="BK57" s="671"/>
      <c r="BL57" s="671"/>
      <c r="BM57" s="671"/>
      <c r="BN57" s="671"/>
      <c r="BO57" s="671"/>
      <c r="BP57" s="668"/>
      <c r="BQ57" s="669"/>
      <c r="BR57" s="669"/>
      <c r="BS57" s="669"/>
      <c r="BT57" s="669"/>
      <c r="BU57" s="669"/>
      <c r="BV57" s="669"/>
      <c r="BW57" s="669"/>
      <c r="BX57" s="669"/>
      <c r="BY57" s="669"/>
      <c r="BZ57" s="670"/>
      <c r="CA57" s="672"/>
      <c r="CB57" s="672"/>
      <c r="CC57" s="672"/>
      <c r="CD57" s="672"/>
      <c r="CE57" s="672"/>
      <c r="CF57" s="672"/>
      <c r="CG57" s="672"/>
      <c r="CH57" s="672"/>
      <c r="CI57" s="672"/>
      <c r="CJ57" s="672"/>
      <c r="CK57" s="672"/>
      <c r="CL57" s="664"/>
      <c r="CM57" s="665"/>
      <c r="CN57" s="665"/>
      <c r="CO57" s="665"/>
      <c r="CP57" s="665"/>
      <c r="CQ57" s="665"/>
      <c r="CR57" s="665"/>
      <c r="CS57" s="654" t="s">
        <v>371</v>
      </c>
      <c r="CT57" s="655"/>
      <c r="CU57" s="664"/>
      <c r="CV57" s="665"/>
      <c r="CW57" s="665"/>
      <c r="CX57" s="665"/>
      <c r="CY57" s="665"/>
      <c r="CZ57" s="665"/>
      <c r="DA57" s="665"/>
      <c r="DB57" s="654" t="s">
        <v>371</v>
      </c>
      <c r="DC57" s="655"/>
      <c r="DD57" s="666">
        <f t="shared" si="6"/>
        <v>0</v>
      </c>
      <c r="DE57" s="667"/>
      <c r="DF57" s="667"/>
      <c r="DG57" s="667"/>
      <c r="DH57" s="667"/>
      <c r="DI57" s="667"/>
      <c r="DJ57" s="667"/>
      <c r="DK57" s="654" t="s">
        <v>371</v>
      </c>
      <c r="DL57" s="655"/>
      <c r="DM57" s="662">
        <f t="shared" si="7"/>
        <v>0</v>
      </c>
      <c r="DN57" s="663"/>
      <c r="DO57" s="663"/>
      <c r="DP57" s="663"/>
      <c r="DQ57" s="663"/>
      <c r="DR57" s="663"/>
      <c r="DS57" s="663"/>
      <c r="DT57" s="654" t="s">
        <v>371</v>
      </c>
      <c r="DU57" s="655"/>
      <c r="DV57" s="652">
        <f t="shared" si="3"/>
        <v>0</v>
      </c>
      <c r="DW57" s="653"/>
      <c r="DX57" s="653"/>
      <c r="DY57" s="653"/>
      <c r="DZ57" s="653"/>
      <c r="EA57" s="653"/>
      <c r="EB57" s="653"/>
      <c r="EC57" s="654" t="s">
        <v>371</v>
      </c>
      <c r="ED57" s="655"/>
      <c r="EE57" s="656">
        <f t="shared" si="4"/>
        <v>0</v>
      </c>
      <c r="EF57" s="657"/>
      <c r="EG57" s="657"/>
      <c r="EH57" s="657"/>
      <c r="EI57" s="657"/>
      <c r="EJ57" s="657"/>
      <c r="EK57" s="657"/>
      <c r="EL57" s="654" t="s">
        <v>371</v>
      </c>
      <c r="EM57" s="655"/>
    </row>
    <row r="58" spans="4:143" ht="60.6" customHeight="1">
      <c r="D58" s="677">
        <f t="shared" si="5"/>
        <v>38</v>
      </c>
      <c r="E58" s="677"/>
      <c r="F58" s="681"/>
      <c r="G58" s="682"/>
      <c r="H58" s="682"/>
      <c r="I58" s="682"/>
      <c r="J58" s="682"/>
      <c r="K58" s="682"/>
      <c r="L58" s="682"/>
      <c r="M58" s="683"/>
      <c r="N58" s="636"/>
      <c r="O58" s="637"/>
      <c r="P58" s="637"/>
      <c r="Q58" s="637"/>
      <c r="R58" s="637"/>
      <c r="S58" s="637"/>
      <c r="T58" s="637"/>
      <c r="U58" s="638"/>
      <c r="V58" s="684"/>
      <c r="W58" s="685"/>
      <c r="X58" s="685"/>
      <c r="Y58" s="685"/>
      <c r="Z58" s="685"/>
      <c r="AA58" s="685"/>
      <c r="AB58" s="685"/>
      <c r="AC58" s="686"/>
      <c r="AD58" s="684"/>
      <c r="AE58" s="685"/>
      <c r="AF58" s="685"/>
      <c r="AG58" s="685"/>
      <c r="AH58" s="685"/>
      <c r="AI58" s="685"/>
      <c r="AJ58" s="685"/>
      <c r="AK58" s="686"/>
      <c r="AL58" s="684"/>
      <c r="AM58" s="685"/>
      <c r="AN58" s="685"/>
      <c r="AO58" s="685"/>
      <c r="AP58" s="685"/>
      <c r="AQ58" s="685"/>
      <c r="AR58" s="685"/>
      <c r="AS58" s="686"/>
      <c r="AT58" s="671"/>
      <c r="AU58" s="671"/>
      <c r="AV58" s="671"/>
      <c r="AW58" s="671"/>
      <c r="AX58" s="671"/>
      <c r="AY58" s="671"/>
      <c r="AZ58" s="671"/>
      <c r="BA58" s="671"/>
      <c r="BB58" s="671"/>
      <c r="BC58" s="671"/>
      <c r="BD58" s="671"/>
      <c r="BE58" s="671"/>
      <c r="BF58" s="671"/>
      <c r="BG58" s="671"/>
      <c r="BH58" s="671"/>
      <c r="BI58" s="671"/>
      <c r="BJ58" s="671"/>
      <c r="BK58" s="671"/>
      <c r="BL58" s="671"/>
      <c r="BM58" s="671"/>
      <c r="BN58" s="671"/>
      <c r="BO58" s="671"/>
      <c r="BP58" s="668"/>
      <c r="BQ58" s="669"/>
      <c r="BR58" s="669"/>
      <c r="BS58" s="669"/>
      <c r="BT58" s="669"/>
      <c r="BU58" s="669"/>
      <c r="BV58" s="669"/>
      <c r="BW58" s="669"/>
      <c r="BX58" s="669"/>
      <c r="BY58" s="669"/>
      <c r="BZ58" s="670"/>
      <c r="CA58" s="672"/>
      <c r="CB58" s="672"/>
      <c r="CC58" s="672"/>
      <c r="CD58" s="672"/>
      <c r="CE58" s="672"/>
      <c r="CF58" s="672"/>
      <c r="CG58" s="672"/>
      <c r="CH58" s="672"/>
      <c r="CI58" s="672"/>
      <c r="CJ58" s="672"/>
      <c r="CK58" s="672"/>
      <c r="CL58" s="664"/>
      <c r="CM58" s="665"/>
      <c r="CN58" s="665"/>
      <c r="CO58" s="665"/>
      <c r="CP58" s="665"/>
      <c r="CQ58" s="665"/>
      <c r="CR58" s="665"/>
      <c r="CS58" s="654" t="s">
        <v>371</v>
      </c>
      <c r="CT58" s="655"/>
      <c r="CU58" s="664"/>
      <c r="CV58" s="665"/>
      <c r="CW58" s="665"/>
      <c r="CX58" s="665"/>
      <c r="CY58" s="665"/>
      <c r="CZ58" s="665"/>
      <c r="DA58" s="665"/>
      <c r="DB58" s="654" t="s">
        <v>371</v>
      </c>
      <c r="DC58" s="655"/>
      <c r="DD58" s="666">
        <f t="shared" si="6"/>
        <v>0</v>
      </c>
      <c r="DE58" s="667"/>
      <c r="DF58" s="667"/>
      <c r="DG58" s="667"/>
      <c r="DH58" s="667"/>
      <c r="DI58" s="667"/>
      <c r="DJ58" s="667"/>
      <c r="DK58" s="654" t="s">
        <v>371</v>
      </c>
      <c r="DL58" s="655"/>
      <c r="DM58" s="662">
        <f t="shared" si="7"/>
        <v>0</v>
      </c>
      <c r="DN58" s="663"/>
      <c r="DO58" s="663"/>
      <c r="DP58" s="663"/>
      <c r="DQ58" s="663"/>
      <c r="DR58" s="663"/>
      <c r="DS58" s="663"/>
      <c r="DT58" s="654" t="s">
        <v>371</v>
      </c>
      <c r="DU58" s="655"/>
      <c r="DV58" s="652">
        <f t="shared" si="3"/>
        <v>0</v>
      </c>
      <c r="DW58" s="653"/>
      <c r="DX58" s="653"/>
      <c r="DY58" s="653"/>
      <c r="DZ58" s="653"/>
      <c r="EA58" s="653"/>
      <c r="EB58" s="653"/>
      <c r="EC58" s="654" t="s">
        <v>371</v>
      </c>
      <c r="ED58" s="655"/>
      <c r="EE58" s="656">
        <f t="shared" si="4"/>
        <v>0</v>
      </c>
      <c r="EF58" s="657"/>
      <c r="EG58" s="657"/>
      <c r="EH58" s="657"/>
      <c r="EI58" s="657"/>
      <c r="EJ58" s="657"/>
      <c r="EK58" s="657"/>
      <c r="EL58" s="654" t="s">
        <v>371</v>
      </c>
      <c r="EM58" s="655"/>
    </row>
    <row r="59" spans="4:143" ht="60.6" customHeight="1">
      <c r="D59" s="677">
        <f t="shared" si="5"/>
        <v>39</v>
      </c>
      <c r="E59" s="677"/>
      <c r="F59" s="681"/>
      <c r="G59" s="682"/>
      <c r="H59" s="682"/>
      <c r="I59" s="682"/>
      <c r="J59" s="682"/>
      <c r="K59" s="682"/>
      <c r="L59" s="682"/>
      <c r="M59" s="683"/>
      <c r="N59" s="636"/>
      <c r="O59" s="637"/>
      <c r="P59" s="637"/>
      <c r="Q59" s="637"/>
      <c r="R59" s="637"/>
      <c r="S59" s="637"/>
      <c r="T59" s="637"/>
      <c r="U59" s="638"/>
      <c r="V59" s="684"/>
      <c r="W59" s="685"/>
      <c r="X59" s="685"/>
      <c r="Y59" s="685"/>
      <c r="Z59" s="685"/>
      <c r="AA59" s="685"/>
      <c r="AB59" s="685"/>
      <c r="AC59" s="686"/>
      <c r="AD59" s="684"/>
      <c r="AE59" s="685"/>
      <c r="AF59" s="685"/>
      <c r="AG59" s="685"/>
      <c r="AH59" s="685"/>
      <c r="AI59" s="685"/>
      <c r="AJ59" s="685"/>
      <c r="AK59" s="686"/>
      <c r="AL59" s="684"/>
      <c r="AM59" s="685"/>
      <c r="AN59" s="685"/>
      <c r="AO59" s="685"/>
      <c r="AP59" s="685"/>
      <c r="AQ59" s="685"/>
      <c r="AR59" s="685"/>
      <c r="AS59" s="686"/>
      <c r="AT59" s="671"/>
      <c r="AU59" s="671"/>
      <c r="AV59" s="671"/>
      <c r="AW59" s="671"/>
      <c r="AX59" s="671"/>
      <c r="AY59" s="671"/>
      <c r="AZ59" s="671"/>
      <c r="BA59" s="671"/>
      <c r="BB59" s="671"/>
      <c r="BC59" s="671"/>
      <c r="BD59" s="671"/>
      <c r="BE59" s="671"/>
      <c r="BF59" s="671"/>
      <c r="BG59" s="671"/>
      <c r="BH59" s="671"/>
      <c r="BI59" s="671"/>
      <c r="BJ59" s="671"/>
      <c r="BK59" s="671"/>
      <c r="BL59" s="671"/>
      <c r="BM59" s="671"/>
      <c r="BN59" s="671"/>
      <c r="BO59" s="671"/>
      <c r="BP59" s="668"/>
      <c r="BQ59" s="669"/>
      <c r="BR59" s="669"/>
      <c r="BS59" s="669"/>
      <c r="BT59" s="669"/>
      <c r="BU59" s="669"/>
      <c r="BV59" s="669"/>
      <c r="BW59" s="669"/>
      <c r="BX59" s="669"/>
      <c r="BY59" s="669"/>
      <c r="BZ59" s="670"/>
      <c r="CA59" s="672"/>
      <c r="CB59" s="672"/>
      <c r="CC59" s="672"/>
      <c r="CD59" s="672"/>
      <c r="CE59" s="672"/>
      <c r="CF59" s="672"/>
      <c r="CG59" s="672"/>
      <c r="CH59" s="672"/>
      <c r="CI59" s="672"/>
      <c r="CJ59" s="672"/>
      <c r="CK59" s="672"/>
      <c r="CL59" s="664"/>
      <c r="CM59" s="665"/>
      <c r="CN59" s="665"/>
      <c r="CO59" s="665"/>
      <c r="CP59" s="665"/>
      <c r="CQ59" s="665"/>
      <c r="CR59" s="665"/>
      <c r="CS59" s="654" t="s">
        <v>371</v>
      </c>
      <c r="CT59" s="655"/>
      <c r="CU59" s="664"/>
      <c r="CV59" s="665"/>
      <c r="CW59" s="665"/>
      <c r="CX59" s="665"/>
      <c r="CY59" s="665"/>
      <c r="CZ59" s="665"/>
      <c r="DA59" s="665"/>
      <c r="DB59" s="654" t="s">
        <v>371</v>
      </c>
      <c r="DC59" s="655"/>
      <c r="DD59" s="666">
        <f t="shared" si="6"/>
        <v>0</v>
      </c>
      <c r="DE59" s="667"/>
      <c r="DF59" s="667"/>
      <c r="DG59" s="667"/>
      <c r="DH59" s="667"/>
      <c r="DI59" s="667"/>
      <c r="DJ59" s="667"/>
      <c r="DK59" s="654" t="s">
        <v>371</v>
      </c>
      <c r="DL59" s="655"/>
      <c r="DM59" s="662">
        <f t="shared" si="7"/>
        <v>0</v>
      </c>
      <c r="DN59" s="663"/>
      <c r="DO59" s="663"/>
      <c r="DP59" s="663"/>
      <c r="DQ59" s="663"/>
      <c r="DR59" s="663"/>
      <c r="DS59" s="663"/>
      <c r="DT59" s="654" t="s">
        <v>371</v>
      </c>
      <c r="DU59" s="655"/>
      <c r="DV59" s="652">
        <f t="shared" si="3"/>
        <v>0</v>
      </c>
      <c r="DW59" s="653"/>
      <c r="DX59" s="653"/>
      <c r="DY59" s="653"/>
      <c r="DZ59" s="653"/>
      <c r="EA59" s="653"/>
      <c r="EB59" s="653"/>
      <c r="EC59" s="654" t="s">
        <v>371</v>
      </c>
      <c r="ED59" s="655"/>
      <c r="EE59" s="656">
        <f t="shared" si="4"/>
        <v>0</v>
      </c>
      <c r="EF59" s="657"/>
      <c r="EG59" s="657"/>
      <c r="EH59" s="657"/>
      <c r="EI59" s="657"/>
      <c r="EJ59" s="657"/>
      <c r="EK59" s="657"/>
      <c r="EL59" s="654" t="s">
        <v>371</v>
      </c>
      <c r="EM59" s="655"/>
    </row>
    <row r="60" spans="4:143" ht="60.6" customHeight="1">
      <c r="D60" s="677">
        <f t="shared" si="5"/>
        <v>40</v>
      </c>
      <c r="E60" s="677"/>
      <c r="F60" s="681"/>
      <c r="G60" s="682"/>
      <c r="H60" s="682"/>
      <c r="I60" s="682"/>
      <c r="J60" s="682"/>
      <c r="K60" s="682"/>
      <c r="L60" s="682"/>
      <c r="M60" s="683"/>
      <c r="N60" s="636"/>
      <c r="O60" s="637"/>
      <c r="P60" s="637"/>
      <c r="Q60" s="637"/>
      <c r="R60" s="637"/>
      <c r="S60" s="637"/>
      <c r="T60" s="637"/>
      <c r="U60" s="638"/>
      <c r="V60" s="684"/>
      <c r="W60" s="685"/>
      <c r="X60" s="685"/>
      <c r="Y60" s="685"/>
      <c r="Z60" s="685"/>
      <c r="AA60" s="685"/>
      <c r="AB60" s="685"/>
      <c r="AC60" s="686"/>
      <c r="AD60" s="684"/>
      <c r="AE60" s="685"/>
      <c r="AF60" s="685"/>
      <c r="AG60" s="685"/>
      <c r="AH60" s="685"/>
      <c r="AI60" s="685"/>
      <c r="AJ60" s="685"/>
      <c r="AK60" s="686"/>
      <c r="AL60" s="684"/>
      <c r="AM60" s="685"/>
      <c r="AN60" s="685"/>
      <c r="AO60" s="685"/>
      <c r="AP60" s="685"/>
      <c r="AQ60" s="685"/>
      <c r="AR60" s="685"/>
      <c r="AS60" s="686"/>
      <c r="AT60" s="671"/>
      <c r="AU60" s="671"/>
      <c r="AV60" s="671"/>
      <c r="AW60" s="671"/>
      <c r="AX60" s="671"/>
      <c r="AY60" s="671"/>
      <c r="AZ60" s="671"/>
      <c r="BA60" s="671"/>
      <c r="BB60" s="671"/>
      <c r="BC60" s="671"/>
      <c r="BD60" s="671"/>
      <c r="BE60" s="671"/>
      <c r="BF60" s="671"/>
      <c r="BG60" s="671"/>
      <c r="BH60" s="671"/>
      <c r="BI60" s="671"/>
      <c r="BJ60" s="671"/>
      <c r="BK60" s="671"/>
      <c r="BL60" s="671"/>
      <c r="BM60" s="671"/>
      <c r="BN60" s="671"/>
      <c r="BO60" s="671"/>
      <c r="BP60" s="668"/>
      <c r="BQ60" s="669"/>
      <c r="BR60" s="669"/>
      <c r="BS60" s="669"/>
      <c r="BT60" s="669"/>
      <c r="BU60" s="669"/>
      <c r="BV60" s="669"/>
      <c r="BW60" s="669"/>
      <c r="BX60" s="669"/>
      <c r="BY60" s="669"/>
      <c r="BZ60" s="670"/>
      <c r="CA60" s="672"/>
      <c r="CB60" s="672"/>
      <c r="CC60" s="672"/>
      <c r="CD60" s="672"/>
      <c r="CE60" s="672"/>
      <c r="CF60" s="672"/>
      <c r="CG60" s="672"/>
      <c r="CH60" s="672"/>
      <c r="CI60" s="672"/>
      <c r="CJ60" s="672"/>
      <c r="CK60" s="672"/>
      <c r="CL60" s="664"/>
      <c r="CM60" s="665"/>
      <c r="CN60" s="665"/>
      <c r="CO60" s="665"/>
      <c r="CP60" s="665"/>
      <c r="CQ60" s="665"/>
      <c r="CR60" s="665"/>
      <c r="CS60" s="654" t="s">
        <v>371</v>
      </c>
      <c r="CT60" s="655"/>
      <c r="CU60" s="664"/>
      <c r="CV60" s="665"/>
      <c r="CW60" s="665"/>
      <c r="CX60" s="665"/>
      <c r="CY60" s="665"/>
      <c r="CZ60" s="665"/>
      <c r="DA60" s="665"/>
      <c r="DB60" s="654" t="s">
        <v>371</v>
      </c>
      <c r="DC60" s="655"/>
      <c r="DD60" s="666">
        <f t="shared" si="6"/>
        <v>0</v>
      </c>
      <c r="DE60" s="667"/>
      <c r="DF60" s="667"/>
      <c r="DG60" s="667"/>
      <c r="DH60" s="667"/>
      <c r="DI60" s="667"/>
      <c r="DJ60" s="667"/>
      <c r="DK60" s="654" t="s">
        <v>371</v>
      </c>
      <c r="DL60" s="655"/>
      <c r="DM60" s="662">
        <f t="shared" si="7"/>
        <v>0</v>
      </c>
      <c r="DN60" s="663"/>
      <c r="DO60" s="663"/>
      <c r="DP60" s="663"/>
      <c r="DQ60" s="663"/>
      <c r="DR60" s="663"/>
      <c r="DS60" s="663"/>
      <c r="DT60" s="654" t="s">
        <v>371</v>
      </c>
      <c r="DU60" s="655"/>
      <c r="DV60" s="652">
        <f t="shared" si="3"/>
        <v>0</v>
      </c>
      <c r="DW60" s="653"/>
      <c r="DX60" s="653"/>
      <c r="DY60" s="653"/>
      <c r="DZ60" s="653"/>
      <c r="EA60" s="653"/>
      <c r="EB60" s="653"/>
      <c r="EC60" s="654" t="s">
        <v>371</v>
      </c>
      <c r="ED60" s="655"/>
      <c r="EE60" s="656">
        <f t="shared" si="4"/>
        <v>0</v>
      </c>
      <c r="EF60" s="657"/>
      <c r="EG60" s="657"/>
      <c r="EH60" s="657"/>
      <c r="EI60" s="657"/>
      <c r="EJ60" s="657"/>
      <c r="EK60" s="657"/>
      <c r="EL60" s="654" t="s">
        <v>371</v>
      </c>
      <c r="EM60" s="655"/>
    </row>
    <row r="61" spans="4:143" ht="60.6" customHeight="1">
      <c r="D61" s="677">
        <f t="shared" si="5"/>
        <v>41</v>
      </c>
      <c r="E61" s="677"/>
      <c r="F61" s="681"/>
      <c r="G61" s="682"/>
      <c r="H61" s="682"/>
      <c r="I61" s="682"/>
      <c r="J61" s="682"/>
      <c r="K61" s="682"/>
      <c r="L61" s="682"/>
      <c r="M61" s="683"/>
      <c r="N61" s="636"/>
      <c r="O61" s="637"/>
      <c r="P61" s="637"/>
      <c r="Q61" s="637"/>
      <c r="R61" s="637"/>
      <c r="S61" s="637"/>
      <c r="T61" s="637"/>
      <c r="U61" s="638"/>
      <c r="V61" s="684"/>
      <c r="W61" s="685"/>
      <c r="X61" s="685"/>
      <c r="Y61" s="685"/>
      <c r="Z61" s="685"/>
      <c r="AA61" s="685"/>
      <c r="AB61" s="685"/>
      <c r="AC61" s="686"/>
      <c r="AD61" s="684"/>
      <c r="AE61" s="685"/>
      <c r="AF61" s="685"/>
      <c r="AG61" s="685"/>
      <c r="AH61" s="685"/>
      <c r="AI61" s="685"/>
      <c r="AJ61" s="685"/>
      <c r="AK61" s="686"/>
      <c r="AL61" s="684"/>
      <c r="AM61" s="685"/>
      <c r="AN61" s="685"/>
      <c r="AO61" s="685"/>
      <c r="AP61" s="685"/>
      <c r="AQ61" s="685"/>
      <c r="AR61" s="685"/>
      <c r="AS61" s="686"/>
      <c r="AT61" s="671"/>
      <c r="AU61" s="671"/>
      <c r="AV61" s="671"/>
      <c r="AW61" s="671"/>
      <c r="AX61" s="671"/>
      <c r="AY61" s="671"/>
      <c r="AZ61" s="671"/>
      <c r="BA61" s="671"/>
      <c r="BB61" s="671"/>
      <c r="BC61" s="671"/>
      <c r="BD61" s="671"/>
      <c r="BE61" s="671"/>
      <c r="BF61" s="671"/>
      <c r="BG61" s="671"/>
      <c r="BH61" s="671"/>
      <c r="BI61" s="671"/>
      <c r="BJ61" s="671"/>
      <c r="BK61" s="671"/>
      <c r="BL61" s="671"/>
      <c r="BM61" s="671"/>
      <c r="BN61" s="671"/>
      <c r="BO61" s="671"/>
      <c r="BP61" s="668"/>
      <c r="BQ61" s="669"/>
      <c r="BR61" s="669"/>
      <c r="BS61" s="669"/>
      <c r="BT61" s="669"/>
      <c r="BU61" s="669"/>
      <c r="BV61" s="669"/>
      <c r="BW61" s="669"/>
      <c r="BX61" s="669"/>
      <c r="BY61" s="669"/>
      <c r="BZ61" s="670"/>
      <c r="CA61" s="672"/>
      <c r="CB61" s="672"/>
      <c r="CC61" s="672"/>
      <c r="CD61" s="672"/>
      <c r="CE61" s="672"/>
      <c r="CF61" s="672"/>
      <c r="CG61" s="672"/>
      <c r="CH61" s="672"/>
      <c r="CI61" s="672"/>
      <c r="CJ61" s="672"/>
      <c r="CK61" s="672"/>
      <c r="CL61" s="664"/>
      <c r="CM61" s="665"/>
      <c r="CN61" s="665"/>
      <c r="CO61" s="665"/>
      <c r="CP61" s="665"/>
      <c r="CQ61" s="665"/>
      <c r="CR61" s="665"/>
      <c r="CS61" s="654" t="s">
        <v>371</v>
      </c>
      <c r="CT61" s="655"/>
      <c r="CU61" s="664"/>
      <c r="CV61" s="665"/>
      <c r="CW61" s="665"/>
      <c r="CX61" s="665"/>
      <c r="CY61" s="665"/>
      <c r="CZ61" s="665"/>
      <c r="DA61" s="665"/>
      <c r="DB61" s="654" t="s">
        <v>371</v>
      </c>
      <c r="DC61" s="655"/>
      <c r="DD61" s="666">
        <f t="shared" si="6"/>
        <v>0</v>
      </c>
      <c r="DE61" s="667"/>
      <c r="DF61" s="667"/>
      <c r="DG61" s="667"/>
      <c r="DH61" s="667"/>
      <c r="DI61" s="667"/>
      <c r="DJ61" s="667"/>
      <c r="DK61" s="654" t="s">
        <v>371</v>
      </c>
      <c r="DL61" s="655"/>
      <c r="DM61" s="662">
        <f t="shared" si="7"/>
        <v>0</v>
      </c>
      <c r="DN61" s="663"/>
      <c r="DO61" s="663"/>
      <c r="DP61" s="663"/>
      <c r="DQ61" s="663"/>
      <c r="DR61" s="663"/>
      <c r="DS61" s="663"/>
      <c r="DT61" s="654" t="s">
        <v>371</v>
      </c>
      <c r="DU61" s="655"/>
      <c r="DV61" s="652">
        <f t="shared" si="3"/>
        <v>0</v>
      </c>
      <c r="DW61" s="653"/>
      <c r="DX61" s="653"/>
      <c r="DY61" s="653"/>
      <c r="DZ61" s="653"/>
      <c r="EA61" s="653"/>
      <c r="EB61" s="653"/>
      <c r="EC61" s="654" t="s">
        <v>371</v>
      </c>
      <c r="ED61" s="655"/>
      <c r="EE61" s="656">
        <f t="shared" si="4"/>
        <v>0</v>
      </c>
      <c r="EF61" s="657"/>
      <c r="EG61" s="657"/>
      <c r="EH61" s="657"/>
      <c r="EI61" s="657"/>
      <c r="EJ61" s="657"/>
      <c r="EK61" s="657"/>
      <c r="EL61" s="654" t="s">
        <v>371</v>
      </c>
      <c r="EM61" s="655"/>
    </row>
    <row r="62" spans="4:143" ht="60.6" customHeight="1">
      <c r="D62" s="677">
        <f t="shared" si="5"/>
        <v>42</v>
      </c>
      <c r="E62" s="677"/>
      <c r="F62" s="681"/>
      <c r="G62" s="682"/>
      <c r="H62" s="682"/>
      <c r="I62" s="682"/>
      <c r="J62" s="682"/>
      <c r="K62" s="682"/>
      <c r="L62" s="682"/>
      <c r="M62" s="683"/>
      <c r="N62" s="636"/>
      <c r="O62" s="637"/>
      <c r="P62" s="637"/>
      <c r="Q62" s="637"/>
      <c r="R62" s="637"/>
      <c r="S62" s="637"/>
      <c r="T62" s="637"/>
      <c r="U62" s="638"/>
      <c r="V62" s="684"/>
      <c r="W62" s="685"/>
      <c r="X62" s="685"/>
      <c r="Y62" s="685"/>
      <c r="Z62" s="685"/>
      <c r="AA62" s="685"/>
      <c r="AB62" s="685"/>
      <c r="AC62" s="686"/>
      <c r="AD62" s="684"/>
      <c r="AE62" s="685"/>
      <c r="AF62" s="685"/>
      <c r="AG62" s="685"/>
      <c r="AH62" s="685"/>
      <c r="AI62" s="685"/>
      <c r="AJ62" s="685"/>
      <c r="AK62" s="686"/>
      <c r="AL62" s="684"/>
      <c r="AM62" s="685"/>
      <c r="AN62" s="685"/>
      <c r="AO62" s="685"/>
      <c r="AP62" s="685"/>
      <c r="AQ62" s="685"/>
      <c r="AR62" s="685"/>
      <c r="AS62" s="686"/>
      <c r="AT62" s="671"/>
      <c r="AU62" s="671"/>
      <c r="AV62" s="671"/>
      <c r="AW62" s="671"/>
      <c r="AX62" s="671"/>
      <c r="AY62" s="671"/>
      <c r="AZ62" s="671"/>
      <c r="BA62" s="671"/>
      <c r="BB62" s="671"/>
      <c r="BC62" s="671"/>
      <c r="BD62" s="671"/>
      <c r="BE62" s="671"/>
      <c r="BF62" s="671"/>
      <c r="BG62" s="671"/>
      <c r="BH62" s="671"/>
      <c r="BI62" s="671"/>
      <c r="BJ62" s="671"/>
      <c r="BK62" s="671"/>
      <c r="BL62" s="671"/>
      <c r="BM62" s="671"/>
      <c r="BN62" s="671"/>
      <c r="BO62" s="671"/>
      <c r="BP62" s="668"/>
      <c r="BQ62" s="669"/>
      <c r="BR62" s="669"/>
      <c r="BS62" s="669"/>
      <c r="BT62" s="669"/>
      <c r="BU62" s="669"/>
      <c r="BV62" s="669"/>
      <c r="BW62" s="669"/>
      <c r="BX62" s="669"/>
      <c r="BY62" s="669"/>
      <c r="BZ62" s="670"/>
      <c r="CA62" s="672"/>
      <c r="CB62" s="672"/>
      <c r="CC62" s="672"/>
      <c r="CD62" s="672"/>
      <c r="CE62" s="672"/>
      <c r="CF62" s="672"/>
      <c r="CG62" s="672"/>
      <c r="CH62" s="672"/>
      <c r="CI62" s="672"/>
      <c r="CJ62" s="672"/>
      <c r="CK62" s="672"/>
      <c r="CL62" s="664"/>
      <c r="CM62" s="665"/>
      <c r="CN62" s="665"/>
      <c r="CO62" s="665"/>
      <c r="CP62" s="665"/>
      <c r="CQ62" s="665"/>
      <c r="CR62" s="665"/>
      <c r="CS62" s="654" t="s">
        <v>371</v>
      </c>
      <c r="CT62" s="655"/>
      <c r="CU62" s="664"/>
      <c r="CV62" s="665"/>
      <c r="CW62" s="665"/>
      <c r="CX62" s="665"/>
      <c r="CY62" s="665"/>
      <c r="CZ62" s="665"/>
      <c r="DA62" s="665"/>
      <c r="DB62" s="654" t="s">
        <v>371</v>
      </c>
      <c r="DC62" s="655"/>
      <c r="DD62" s="666">
        <f t="shared" si="6"/>
        <v>0</v>
      </c>
      <c r="DE62" s="667"/>
      <c r="DF62" s="667"/>
      <c r="DG62" s="667"/>
      <c r="DH62" s="667"/>
      <c r="DI62" s="667"/>
      <c r="DJ62" s="667"/>
      <c r="DK62" s="654" t="s">
        <v>371</v>
      </c>
      <c r="DL62" s="655"/>
      <c r="DM62" s="662">
        <f t="shared" si="7"/>
        <v>0</v>
      </c>
      <c r="DN62" s="663"/>
      <c r="DO62" s="663"/>
      <c r="DP62" s="663"/>
      <c r="DQ62" s="663"/>
      <c r="DR62" s="663"/>
      <c r="DS62" s="663"/>
      <c r="DT62" s="654" t="s">
        <v>371</v>
      </c>
      <c r="DU62" s="655"/>
      <c r="DV62" s="652">
        <f t="shared" si="3"/>
        <v>0</v>
      </c>
      <c r="DW62" s="653"/>
      <c r="DX62" s="653"/>
      <c r="DY62" s="653"/>
      <c r="DZ62" s="653"/>
      <c r="EA62" s="653"/>
      <c r="EB62" s="653"/>
      <c r="EC62" s="654" t="s">
        <v>371</v>
      </c>
      <c r="ED62" s="655"/>
      <c r="EE62" s="656">
        <f t="shared" si="4"/>
        <v>0</v>
      </c>
      <c r="EF62" s="657"/>
      <c r="EG62" s="657"/>
      <c r="EH62" s="657"/>
      <c r="EI62" s="657"/>
      <c r="EJ62" s="657"/>
      <c r="EK62" s="657"/>
      <c r="EL62" s="654" t="s">
        <v>371</v>
      </c>
      <c r="EM62" s="655"/>
    </row>
    <row r="63" spans="4:143" ht="60.6" customHeight="1">
      <c r="D63" s="677">
        <f t="shared" si="5"/>
        <v>43</v>
      </c>
      <c r="E63" s="677"/>
      <c r="F63" s="681"/>
      <c r="G63" s="682"/>
      <c r="H63" s="682"/>
      <c r="I63" s="682"/>
      <c r="J63" s="682"/>
      <c r="K63" s="682"/>
      <c r="L63" s="682"/>
      <c r="M63" s="683"/>
      <c r="N63" s="636"/>
      <c r="O63" s="637"/>
      <c r="P63" s="637"/>
      <c r="Q63" s="637"/>
      <c r="R63" s="637"/>
      <c r="S63" s="637"/>
      <c r="T63" s="637"/>
      <c r="U63" s="638"/>
      <c r="V63" s="684"/>
      <c r="W63" s="685"/>
      <c r="X63" s="685"/>
      <c r="Y63" s="685"/>
      <c r="Z63" s="685"/>
      <c r="AA63" s="685"/>
      <c r="AB63" s="685"/>
      <c r="AC63" s="686"/>
      <c r="AD63" s="684"/>
      <c r="AE63" s="685"/>
      <c r="AF63" s="685"/>
      <c r="AG63" s="685"/>
      <c r="AH63" s="685"/>
      <c r="AI63" s="685"/>
      <c r="AJ63" s="685"/>
      <c r="AK63" s="686"/>
      <c r="AL63" s="684"/>
      <c r="AM63" s="685"/>
      <c r="AN63" s="685"/>
      <c r="AO63" s="685"/>
      <c r="AP63" s="685"/>
      <c r="AQ63" s="685"/>
      <c r="AR63" s="685"/>
      <c r="AS63" s="686"/>
      <c r="AT63" s="671"/>
      <c r="AU63" s="671"/>
      <c r="AV63" s="671"/>
      <c r="AW63" s="671"/>
      <c r="AX63" s="671"/>
      <c r="AY63" s="671"/>
      <c r="AZ63" s="671"/>
      <c r="BA63" s="671"/>
      <c r="BB63" s="671"/>
      <c r="BC63" s="671"/>
      <c r="BD63" s="671"/>
      <c r="BE63" s="671"/>
      <c r="BF63" s="671"/>
      <c r="BG63" s="671"/>
      <c r="BH63" s="671"/>
      <c r="BI63" s="671"/>
      <c r="BJ63" s="671"/>
      <c r="BK63" s="671"/>
      <c r="BL63" s="671"/>
      <c r="BM63" s="671"/>
      <c r="BN63" s="671"/>
      <c r="BO63" s="671"/>
      <c r="BP63" s="668"/>
      <c r="BQ63" s="669"/>
      <c r="BR63" s="669"/>
      <c r="BS63" s="669"/>
      <c r="BT63" s="669"/>
      <c r="BU63" s="669"/>
      <c r="BV63" s="669"/>
      <c r="BW63" s="669"/>
      <c r="BX63" s="669"/>
      <c r="BY63" s="669"/>
      <c r="BZ63" s="670"/>
      <c r="CA63" s="672"/>
      <c r="CB63" s="672"/>
      <c r="CC63" s="672"/>
      <c r="CD63" s="672"/>
      <c r="CE63" s="672"/>
      <c r="CF63" s="672"/>
      <c r="CG63" s="672"/>
      <c r="CH63" s="672"/>
      <c r="CI63" s="672"/>
      <c r="CJ63" s="672"/>
      <c r="CK63" s="672"/>
      <c r="CL63" s="664"/>
      <c r="CM63" s="665"/>
      <c r="CN63" s="665"/>
      <c r="CO63" s="665"/>
      <c r="CP63" s="665"/>
      <c r="CQ63" s="665"/>
      <c r="CR63" s="665"/>
      <c r="CS63" s="654" t="s">
        <v>371</v>
      </c>
      <c r="CT63" s="655"/>
      <c r="CU63" s="664"/>
      <c r="CV63" s="665"/>
      <c r="CW63" s="665"/>
      <c r="CX63" s="665"/>
      <c r="CY63" s="665"/>
      <c r="CZ63" s="665"/>
      <c r="DA63" s="665"/>
      <c r="DB63" s="654" t="s">
        <v>371</v>
      </c>
      <c r="DC63" s="655"/>
      <c r="DD63" s="666">
        <f t="shared" si="6"/>
        <v>0</v>
      </c>
      <c r="DE63" s="667"/>
      <c r="DF63" s="667"/>
      <c r="DG63" s="667"/>
      <c r="DH63" s="667"/>
      <c r="DI63" s="667"/>
      <c r="DJ63" s="667"/>
      <c r="DK63" s="654" t="s">
        <v>371</v>
      </c>
      <c r="DL63" s="655"/>
      <c r="DM63" s="662">
        <f t="shared" si="7"/>
        <v>0</v>
      </c>
      <c r="DN63" s="663"/>
      <c r="DO63" s="663"/>
      <c r="DP63" s="663"/>
      <c r="DQ63" s="663"/>
      <c r="DR63" s="663"/>
      <c r="DS63" s="663"/>
      <c r="DT63" s="654" t="s">
        <v>371</v>
      </c>
      <c r="DU63" s="655"/>
      <c r="DV63" s="652">
        <f t="shared" si="3"/>
        <v>0</v>
      </c>
      <c r="DW63" s="653"/>
      <c r="DX63" s="653"/>
      <c r="DY63" s="653"/>
      <c r="DZ63" s="653"/>
      <c r="EA63" s="653"/>
      <c r="EB63" s="653"/>
      <c r="EC63" s="654" t="s">
        <v>371</v>
      </c>
      <c r="ED63" s="655"/>
      <c r="EE63" s="656">
        <f t="shared" si="4"/>
        <v>0</v>
      </c>
      <c r="EF63" s="657"/>
      <c r="EG63" s="657"/>
      <c r="EH63" s="657"/>
      <c r="EI63" s="657"/>
      <c r="EJ63" s="657"/>
      <c r="EK63" s="657"/>
      <c r="EL63" s="654" t="s">
        <v>371</v>
      </c>
      <c r="EM63" s="655"/>
    </row>
    <row r="64" spans="4:143" ht="60.6" customHeight="1">
      <c r="D64" s="677">
        <f t="shared" si="5"/>
        <v>44</v>
      </c>
      <c r="E64" s="677"/>
      <c r="F64" s="681"/>
      <c r="G64" s="682"/>
      <c r="H64" s="682"/>
      <c r="I64" s="682"/>
      <c r="J64" s="682"/>
      <c r="K64" s="682"/>
      <c r="L64" s="682"/>
      <c r="M64" s="683"/>
      <c r="N64" s="636"/>
      <c r="O64" s="637"/>
      <c r="P64" s="637"/>
      <c r="Q64" s="637"/>
      <c r="R64" s="637"/>
      <c r="S64" s="637"/>
      <c r="T64" s="637"/>
      <c r="U64" s="638"/>
      <c r="V64" s="684"/>
      <c r="W64" s="685"/>
      <c r="X64" s="685"/>
      <c r="Y64" s="685"/>
      <c r="Z64" s="685"/>
      <c r="AA64" s="685"/>
      <c r="AB64" s="685"/>
      <c r="AC64" s="686"/>
      <c r="AD64" s="684"/>
      <c r="AE64" s="685"/>
      <c r="AF64" s="685"/>
      <c r="AG64" s="685"/>
      <c r="AH64" s="685"/>
      <c r="AI64" s="685"/>
      <c r="AJ64" s="685"/>
      <c r="AK64" s="686"/>
      <c r="AL64" s="684"/>
      <c r="AM64" s="685"/>
      <c r="AN64" s="685"/>
      <c r="AO64" s="685"/>
      <c r="AP64" s="685"/>
      <c r="AQ64" s="685"/>
      <c r="AR64" s="685"/>
      <c r="AS64" s="686"/>
      <c r="AT64" s="671"/>
      <c r="AU64" s="671"/>
      <c r="AV64" s="671"/>
      <c r="AW64" s="671"/>
      <c r="AX64" s="671"/>
      <c r="AY64" s="671"/>
      <c r="AZ64" s="671"/>
      <c r="BA64" s="671"/>
      <c r="BB64" s="671"/>
      <c r="BC64" s="671"/>
      <c r="BD64" s="671"/>
      <c r="BE64" s="671"/>
      <c r="BF64" s="671"/>
      <c r="BG64" s="671"/>
      <c r="BH64" s="671"/>
      <c r="BI64" s="671"/>
      <c r="BJ64" s="671"/>
      <c r="BK64" s="671"/>
      <c r="BL64" s="671"/>
      <c r="BM64" s="671"/>
      <c r="BN64" s="671"/>
      <c r="BO64" s="671"/>
      <c r="BP64" s="668"/>
      <c r="BQ64" s="669"/>
      <c r="BR64" s="669"/>
      <c r="BS64" s="669"/>
      <c r="BT64" s="669"/>
      <c r="BU64" s="669"/>
      <c r="BV64" s="669"/>
      <c r="BW64" s="669"/>
      <c r="BX64" s="669"/>
      <c r="BY64" s="669"/>
      <c r="BZ64" s="670"/>
      <c r="CA64" s="672"/>
      <c r="CB64" s="672"/>
      <c r="CC64" s="672"/>
      <c r="CD64" s="672"/>
      <c r="CE64" s="672"/>
      <c r="CF64" s="672"/>
      <c r="CG64" s="672"/>
      <c r="CH64" s="672"/>
      <c r="CI64" s="672"/>
      <c r="CJ64" s="672"/>
      <c r="CK64" s="672"/>
      <c r="CL64" s="664"/>
      <c r="CM64" s="665"/>
      <c r="CN64" s="665"/>
      <c r="CO64" s="665"/>
      <c r="CP64" s="665"/>
      <c r="CQ64" s="665"/>
      <c r="CR64" s="665"/>
      <c r="CS64" s="654" t="s">
        <v>371</v>
      </c>
      <c r="CT64" s="655"/>
      <c r="CU64" s="664"/>
      <c r="CV64" s="665"/>
      <c r="CW64" s="665"/>
      <c r="CX64" s="665"/>
      <c r="CY64" s="665"/>
      <c r="CZ64" s="665"/>
      <c r="DA64" s="665"/>
      <c r="DB64" s="654" t="s">
        <v>371</v>
      </c>
      <c r="DC64" s="655"/>
      <c r="DD64" s="666">
        <f t="shared" si="6"/>
        <v>0</v>
      </c>
      <c r="DE64" s="667"/>
      <c r="DF64" s="667"/>
      <c r="DG64" s="667"/>
      <c r="DH64" s="667"/>
      <c r="DI64" s="667"/>
      <c r="DJ64" s="667"/>
      <c r="DK64" s="654" t="s">
        <v>371</v>
      </c>
      <c r="DL64" s="655"/>
      <c r="DM64" s="662">
        <f t="shared" si="7"/>
        <v>0</v>
      </c>
      <c r="DN64" s="663"/>
      <c r="DO64" s="663"/>
      <c r="DP64" s="663"/>
      <c r="DQ64" s="663"/>
      <c r="DR64" s="663"/>
      <c r="DS64" s="663"/>
      <c r="DT64" s="654" t="s">
        <v>371</v>
      </c>
      <c r="DU64" s="655"/>
      <c r="DV64" s="652">
        <f t="shared" si="3"/>
        <v>0</v>
      </c>
      <c r="DW64" s="653"/>
      <c r="DX64" s="653"/>
      <c r="DY64" s="653"/>
      <c r="DZ64" s="653"/>
      <c r="EA64" s="653"/>
      <c r="EB64" s="653"/>
      <c r="EC64" s="654" t="s">
        <v>371</v>
      </c>
      <c r="ED64" s="655"/>
      <c r="EE64" s="656">
        <f t="shared" si="4"/>
        <v>0</v>
      </c>
      <c r="EF64" s="657"/>
      <c r="EG64" s="657"/>
      <c r="EH64" s="657"/>
      <c r="EI64" s="657"/>
      <c r="EJ64" s="657"/>
      <c r="EK64" s="657"/>
      <c r="EL64" s="654" t="s">
        <v>371</v>
      </c>
      <c r="EM64" s="655"/>
    </row>
    <row r="65" spans="4:143" ht="60.6" customHeight="1">
      <c r="D65" s="677">
        <f t="shared" si="5"/>
        <v>45</v>
      </c>
      <c r="E65" s="677"/>
      <c r="F65" s="681"/>
      <c r="G65" s="682"/>
      <c r="H65" s="682"/>
      <c r="I65" s="682"/>
      <c r="J65" s="682"/>
      <c r="K65" s="682"/>
      <c r="L65" s="682"/>
      <c r="M65" s="683"/>
      <c r="N65" s="636"/>
      <c r="O65" s="637"/>
      <c r="P65" s="637"/>
      <c r="Q65" s="637"/>
      <c r="R65" s="637"/>
      <c r="S65" s="637"/>
      <c r="T65" s="637"/>
      <c r="U65" s="638"/>
      <c r="V65" s="684"/>
      <c r="W65" s="685"/>
      <c r="X65" s="685"/>
      <c r="Y65" s="685"/>
      <c r="Z65" s="685"/>
      <c r="AA65" s="685"/>
      <c r="AB65" s="685"/>
      <c r="AC65" s="686"/>
      <c r="AD65" s="684"/>
      <c r="AE65" s="685"/>
      <c r="AF65" s="685"/>
      <c r="AG65" s="685"/>
      <c r="AH65" s="685"/>
      <c r="AI65" s="685"/>
      <c r="AJ65" s="685"/>
      <c r="AK65" s="686"/>
      <c r="AL65" s="684"/>
      <c r="AM65" s="685"/>
      <c r="AN65" s="685"/>
      <c r="AO65" s="685"/>
      <c r="AP65" s="685"/>
      <c r="AQ65" s="685"/>
      <c r="AR65" s="685"/>
      <c r="AS65" s="686"/>
      <c r="AT65" s="671"/>
      <c r="AU65" s="671"/>
      <c r="AV65" s="671"/>
      <c r="AW65" s="671"/>
      <c r="AX65" s="671"/>
      <c r="AY65" s="671"/>
      <c r="AZ65" s="671"/>
      <c r="BA65" s="671"/>
      <c r="BB65" s="671"/>
      <c r="BC65" s="671"/>
      <c r="BD65" s="671"/>
      <c r="BE65" s="671"/>
      <c r="BF65" s="671"/>
      <c r="BG65" s="671"/>
      <c r="BH65" s="671"/>
      <c r="BI65" s="671"/>
      <c r="BJ65" s="671"/>
      <c r="BK65" s="671"/>
      <c r="BL65" s="671"/>
      <c r="BM65" s="671"/>
      <c r="BN65" s="671"/>
      <c r="BO65" s="671"/>
      <c r="BP65" s="668"/>
      <c r="BQ65" s="669"/>
      <c r="BR65" s="669"/>
      <c r="BS65" s="669"/>
      <c r="BT65" s="669"/>
      <c r="BU65" s="669"/>
      <c r="BV65" s="669"/>
      <c r="BW65" s="669"/>
      <c r="BX65" s="669"/>
      <c r="BY65" s="669"/>
      <c r="BZ65" s="670"/>
      <c r="CA65" s="672"/>
      <c r="CB65" s="672"/>
      <c r="CC65" s="672"/>
      <c r="CD65" s="672"/>
      <c r="CE65" s="672"/>
      <c r="CF65" s="672"/>
      <c r="CG65" s="672"/>
      <c r="CH65" s="672"/>
      <c r="CI65" s="672"/>
      <c r="CJ65" s="672"/>
      <c r="CK65" s="672"/>
      <c r="CL65" s="664"/>
      <c r="CM65" s="665"/>
      <c r="CN65" s="665"/>
      <c r="CO65" s="665"/>
      <c r="CP65" s="665"/>
      <c r="CQ65" s="665"/>
      <c r="CR65" s="665"/>
      <c r="CS65" s="654" t="s">
        <v>371</v>
      </c>
      <c r="CT65" s="655"/>
      <c r="CU65" s="664"/>
      <c r="CV65" s="665"/>
      <c r="CW65" s="665"/>
      <c r="CX65" s="665"/>
      <c r="CY65" s="665"/>
      <c r="CZ65" s="665"/>
      <c r="DA65" s="665"/>
      <c r="DB65" s="654" t="s">
        <v>371</v>
      </c>
      <c r="DC65" s="655"/>
      <c r="DD65" s="666">
        <f t="shared" si="6"/>
        <v>0</v>
      </c>
      <c r="DE65" s="667"/>
      <c r="DF65" s="667"/>
      <c r="DG65" s="667"/>
      <c r="DH65" s="667"/>
      <c r="DI65" s="667"/>
      <c r="DJ65" s="667"/>
      <c r="DK65" s="654" t="s">
        <v>371</v>
      </c>
      <c r="DL65" s="655"/>
      <c r="DM65" s="662">
        <f t="shared" si="7"/>
        <v>0</v>
      </c>
      <c r="DN65" s="663"/>
      <c r="DO65" s="663"/>
      <c r="DP65" s="663"/>
      <c r="DQ65" s="663"/>
      <c r="DR65" s="663"/>
      <c r="DS65" s="663"/>
      <c r="DT65" s="654" t="s">
        <v>371</v>
      </c>
      <c r="DU65" s="655"/>
      <c r="DV65" s="652">
        <f t="shared" si="3"/>
        <v>0</v>
      </c>
      <c r="DW65" s="653"/>
      <c r="DX65" s="653"/>
      <c r="DY65" s="653"/>
      <c r="DZ65" s="653"/>
      <c r="EA65" s="653"/>
      <c r="EB65" s="653"/>
      <c r="EC65" s="654" t="s">
        <v>371</v>
      </c>
      <c r="ED65" s="655"/>
      <c r="EE65" s="656">
        <f t="shared" si="4"/>
        <v>0</v>
      </c>
      <c r="EF65" s="657"/>
      <c r="EG65" s="657"/>
      <c r="EH65" s="657"/>
      <c r="EI65" s="657"/>
      <c r="EJ65" s="657"/>
      <c r="EK65" s="657"/>
      <c r="EL65" s="654" t="s">
        <v>371</v>
      </c>
      <c r="EM65" s="655"/>
    </row>
    <row r="66" spans="4:143" ht="60.6" customHeight="1">
      <c r="D66" s="677">
        <f t="shared" si="5"/>
        <v>46</v>
      </c>
      <c r="E66" s="677"/>
      <c r="F66" s="681"/>
      <c r="G66" s="682"/>
      <c r="H66" s="682"/>
      <c r="I66" s="682"/>
      <c r="J66" s="682"/>
      <c r="K66" s="682"/>
      <c r="L66" s="682"/>
      <c r="M66" s="683"/>
      <c r="N66" s="636"/>
      <c r="O66" s="637"/>
      <c r="P66" s="637"/>
      <c r="Q66" s="637"/>
      <c r="R66" s="637"/>
      <c r="S66" s="637"/>
      <c r="T66" s="637"/>
      <c r="U66" s="638"/>
      <c r="V66" s="684"/>
      <c r="W66" s="685"/>
      <c r="X66" s="685"/>
      <c r="Y66" s="685"/>
      <c r="Z66" s="685"/>
      <c r="AA66" s="685"/>
      <c r="AB66" s="685"/>
      <c r="AC66" s="686"/>
      <c r="AD66" s="684"/>
      <c r="AE66" s="685"/>
      <c r="AF66" s="685"/>
      <c r="AG66" s="685"/>
      <c r="AH66" s="685"/>
      <c r="AI66" s="685"/>
      <c r="AJ66" s="685"/>
      <c r="AK66" s="686"/>
      <c r="AL66" s="684"/>
      <c r="AM66" s="685"/>
      <c r="AN66" s="685"/>
      <c r="AO66" s="685"/>
      <c r="AP66" s="685"/>
      <c r="AQ66" s="685"/>
      <c r="AR66" s="685"/>
      <c r="AS66" s="686"/>
      <c r="AT66" s="671"/>
      <c r="AU66" s="671"/>
      <c r="AV66" s="671"/>
      <c r="AW66" s="671"/>
      <c r="AX66" s="671"/>
      <c r="AY66" s="671"/>
      <c r="AZ66" s="671"/>
      <c r="BA66" s="671"/>
      <c r="BB66" s="671"/>
      <c r="BC66" s="671"/>
      <c r="BD66" s="671"/>
      <c r="BE66" s="671"/>
      <c r="BF66" s="671"/>
      <c r="BG66" s="671"/>
      <c r="BH66" s="671"/>
      <c r="BI66" s="671"/>
      <c r="BJ66" s="671"/>
      <c r="BK66" s="671"/>
      <c r="BL66" s="671"/>
      <c r="BM66" s="671"/>
      <c r="BN66" s="671"/>
      <c r="BO66" s="671"/>
      <c r="BP66" s="668"/>
      <c r="BQ66" s="669"/>
      <c r="BR66" s="669"/>
      <c r="BS66" s="669"/>
      <c r="BT66" s="669"/>
      <c r="BU66" s="669"/>
      <c r="BV66" s="669"/>
      <c r="BW66" s="669"/>
      <c r="BX66" s="669"/>
      <c r="BY66" s="669"/>
      <c r="BZ66" s="670"/>
      <c r="CA66" s="672"/>
      <c r="CB66" s="672"/>
      <c r="CC66" s="672"/>
      <c r="CD66" s="672"/>
      <c r="CE66" s="672"/>
      <c r="CF66" s="672"/>
      <c r="CG66" s="672"/>
      <c r="CH66" s="672"/>
      <c r="CI66" s="672"/>
      <c r="CJ66" s="672"/>
      <c r="CK66" s="672"/>
      <c r="CL66" s="664"/>
      <c r="CM66" s="665"/>
      <c r="CN66" s="665"/>
      <c r="CO66" s="665"/>
      <c r="CP66" s="665"/>
      <c r="CQ66" s="665"/>
      <c r="CR66" s="665"/>
      <c r="CS66" s="654" t="s">
        <v>371</v>
      </c>
      <c r="CT66" s="655"/>
      <c r="CU66" s="664"/>
      <c r="CV66" s="665"/>
      <c r="CW66" s="665"/>
      <c r="CX66" s="665"/>
      <c r="CY66" s="665"/>
      <c r="CZ66" s="665"/>
      <c r="DA66" s="665"/>
      <c r="DB66" s="654" t="s">
        <v>371</v>
      </c>
      <c r="DC66" s="655"/>
      <c r="DD66" s="666">
        <f t="shared" si="6"/>
        <v>0</v>
      </c>
      <c r="DE66" s="667"/>
      <c r="DF66" s="667"/>
      <c r="DG66" s="667"/>
      <c r="DH66" s="667"/>
      <c r="DI66" s="667"/>
      <c r="DJ66" s="667"/>
      <c r="DK66" s="654" t="s">
        <v>371</v>
      </c>
      <c r="DL66" s="655"/>
      <c r="DM66" s="662">
        <f t="shared" si="7"/>
        <v>0</v>
      </c>
      <c r="DN66" s="663"/>
      <c r="DO66" s="663"/>
      <c r="DP66" s="663"/>
      <c r="DQ66" s="663"/>
      <c r="DR66" s="663"/>
      <c r="DS66" s="663"/>
      <c r="DT66" s="654" t="s">
        <v>371</v>
      </c>
      <c r="DU66" s="655"/>
      <c r="DV66" s="652">
        <f t="shared" si="3"/>
        <v>0</v>
      </c>
      <c r="DW66" s="653"/>
      <c r="DX66" s="653"/>
      <c r="DY66" s="653"/>
      <c r="DZ66" s="653"/>
      <c r="EA66" s="653"/>
      <c r="EB66" s="653"/>
      <c r="EC66" s="654" t="s">
        <v>371</v>
      </c>
      <c r="ED66" s="655"/>
      <c r="EE66" s="656">
        <f t="shared" si="4"/>
        <v>0</v>
      </c>
      <c r="EF66" s="657"/>
      <c r="EG66" s="657"/>
      <c r="EH66" s="657"/>
      <c r="EI66" s="657"/>
      <c r="EJ66" s="657"/>
      <c r="EK66" s="657"/>
      <c r="EL66" s="654" t="s">
        <v>371</v>
      </c>
      <c r="EM66" s="655"/>
    </row>
    <row r="67" spans="4:143" ht="60.6" customHeight="1">
      <c r="D67" s="677">
        <f t="shared" si="5"/>
        <v>47</v>
      </c>
      <c r="E67" s="677"/>
      <c r="F67" s="681"/>
      <c r="G67" s="682"/>
      <c r="H67" s="682"/>
      <c r="I67" s="682"/>
      <c r="J67" s="682"/>
      <c r="K67" s="682"/>
      <c r="L67" s="682"/>
      <c r="M67" s="683"/>
      <c r="N67" s="636"/>
      <c r="O67" s="637"/>
      <c r="P67" s="637"/>
      <c r="Q67" s="637"/>
      <c r="R67" s="637"/>
      <c r="S67" s="637"/>
      <c r="T67" s="637"/>
      <c r="U67" s="638"/>
      <c r="V67" s="684"/>
      <c r="W67" s="685"/>
      <c r="X67" s="685"/>
      <c r="Y67" s="685"/>
      <c r="Z67" s="685"/>
      <c r="AA67" s="685"/>
      <c r="AB67" s="685"/>
      <c r="AC67" s="686"/>
      <c r="AD67" s="684"/>
      <c r="AE67" s="685"/>
      <c r="AF67" s="685"/>
      <c r="AG67" s="685"/>
      <c r="AH67" s="685"/>
      <c r="AI67" s="685"/>
      <c r="AJ67" s="685"/>
      <c r="AK67" s="686"/>
      <c r="AL67" s="684"/>
      <c r="AM67" s="685"/>
      <c r="AN67" s="685"/>
      <c r="AO67" s="685"/>
      <c r="AP67" s="685"/>
      <c r="AQ67" s="685"/>
      <c r="AR67" s="685"/>
      <c r="AS67" s="686"/>
      <c r="AT67" s="671"/>
      <c r="AU67" s="671"/>
      <c r="AV67" s="671"/>
      <c r="AW67" s="671"/>
      <c r="AX67" s="671"/>
      <c r="AY67" s="671"/>
      <c r="AZ67" s="671"/>
      <c r="BA67" s="671"/>
      <c r="BB67" s="671"/>
      <c r="BC67" s="671"/>
      <c r="BD67" s="671"/>
      <c r="BE67" s="671"/>
      <c r="BF67" s="671"/>
      <c r="BG67" s="671"/>
      <c r="BH67" s="671"/>
      <c r="BI67" s="671"/>
      <c r="BJ67" s="671"/>
      <c r="BK67" s="671"/>
      <c r="BL67" s="671"/>
      <c r="BM67" s="671"/>
      <c r="BN67" s="671"/>
      <c r="BO67" s="671"/>
      <c r="BP67" s="668"/>
      <c r="BQ67" s="669"/>
      <c r="BR67" s="669"/>
      <c r="BS67" s="669"/>
      <c r="BT67" s="669"/>
      <c r="BU67" s="669"/>
      <c r="BV67" s="669"/>
      <c r="BW67" s="669"/>
      <c r="BX67" s="669"/>
      <c r="BY67" s="669"/>
      <c r="BZ67" s="670"/>
      <c r="CA67" s="672"/>
      <c r="CB67" s="672"/>
      <c r="CC67" s="672"/>
      <c r="CD67" s="672"/>
      <c r="CE67" s="672"/>
      <c r="CF67" s="672"/>
      <c r="CG67" s="672"/>
      <c r="CH67" s="672"/>
      <c r="CI67" s="672"/>
      <c r="CJ67" s="672"/>
      <c r="CK67" s="672"/>
      <c r="CL67" s="664"/>
      <c r="CM67" s="665"/>
      <c r="CN67" s="665"/>
      <c r="CO67" s="665"/>
      <c r="CP67" s="665"/>
      <c r="CQ67" s="665"/>
      <c r="CR67" s="665"/>
      <c r="CS67" s="654" t="s">
        <v>371</v>
      </c>
      <c r="CT67" s="655"/>
      <c r="CU67" s="664"/>
      <c r="CV67" s="665"/>
      <c r="CW67" s="665"/>
      <c r="CX67" s="665"/>
      <c r="CY67" s="665"/>
      <c r="CZ67" s="665"/>
      <c r="DA67" s="665"/>
      <c r="DB67" s="654" t="s">
        <v>371</v>
      </c>
      <c r="DC67" s="655"/>
      <c r="DD67" s="666">
        <f t="shared" si="6"/>
        <v>0</v>
      </c>
      <c r="DE67" s="667"/>
      <c r="DF67" s="667"/>
      <c r="DG67" s="667"/>
      <c r="DH67" s="667"/>
      <c r="DI67" s="667"/>
      <c r="DJ67" s="667"/>
      <c r="DK67" s="654" t="s">
        <v>371</v>
      </c>
      <c r="DL67" s="655"/>
      <c r="DM67" s="662">
        <f t="shared" si="7"/>
        <v>0</v>
      </c>
      <c r="DN67" s="663"/>
      <c r="DO67" s="663"/>
      <c r="DP67" s="663"/>
      <c r="DQ67" s="663"/>
      <c r="DR67" s="663"/>
      <c r="DS67" s="663"/>
      <c r="DT67" s="654" t="s">
        <v>371</v>
      </c>
      <c r="DU67" s="655"/>
      <c r="DV67" s="652">
        <f t="shared" si="3"/>
        <v>0</v>
      </c>
      <c r="DW67" s="653"/>
      <c r="DX67" s="653"/>
      <c r="DY67" s="653"/>
      <c r="DZ67" s="653"/>
      <c r="EA67" s="653"/>
      <c r="EB67" s="653"/>
      <c r="EC67" s="654" t="s">
        <v>371</v>
      </c>
      <c r="ED67" s="655"/>
      <c r="EE67" s="656">
        <f t="shared" si="4"/>
        <v>0</v>
      </c>
      <c r="EF67" s="657"/>
      <c r="EG67" s="657"/>
      <c r="EH67" s="657"/>
      <c r="EI67" s="657"/>
      <c r="EJ67" s="657"/>
      <c r="EK67" s="657"/>
      <c r="EL67" s="654" t="s">
        <v>371</v>
      </c>
      <c r="EM67" s="655"/>
    </row>
    <row r="68" spans="4:143" ht="60.6" customHeight="1">
      <c r="D68" s="677">
        <f t="shared" si="5"/>
        <v>48</v>
      </c>
      <c r="E68" s="677"/>
      <c r="F68" s="681"/>
      <c r="G68" s="682"/>
      <c r="H68" s="682"/>
      <c r="I68" s="682"/>
      <c r="J68" s="682"/>
      <c r="K68" s="682"/>
      <c r="L68" s="682"/>
      <c r="M68" s="683"/>
      <c r="N68" s="636"/>
      <c r="O68" s="637"/>
      <c r="P68" s="637"/>
      <c r="Q68" s="637"/>
      <c r="R68" s="637"/>
      <c r="S68" s="637"/>
      <c r="T68" s="637"/>
      <c r="U68" s="638"/>
      <c r="V68" s="684"/>
      <c r="W68" s="685"/>
      <c r="X68" s="685"/>
      <c r="Y68" s="685"/>
      <c r="Z68" s="685"/>
      <c r="AA68" s="685"/>
      <c r="AB68" s="685"/>
      <c r="AC68" s="686"/>
      <c r="AD68" s="684"/>
      <c r="AE68" s="685"/>
      <c r="AF68" s="685"/>
      <c r="AG68" s="685"/>
      <c r="AH68" s="685"/>
      <c r="AI68" s="685"/>
      <c r="AJ68" s="685"/>
      <c r="AK68" s="686"/>
      <c r="AL68" s="684"/>
      <c r="AM68" s="685"/>
      <c r="AN68" s="685"/>
      <c r="AO68" s="685"/>
      <c r="AP68" s="685"/>
      <c r="AQ68" s="685"/>
      <c r="AR68" s="685"/>
      <c r="AS68" s="686"/>
      <c r="AT68" s="671"/>
      <c r="AU68" s="671"/>
      <c r="AV68" s="671"/>
      <c r="AW68" s="671"/>
      <c r="AX68" s="671"/>
      <c r="AY68" s="671"/>
      <c r="AZ68" s="671"/>
      <c r="BA68" s="671"/>
      <c r="BB68" s="671"/>
      <c r="BC68" s="671"/>
      <c r="BD68" s="671"/>
      <c r="BE68" s="671"/>
      <c r="BF68" s="671"/>
      <c r="BG68" s="671"/>
      <c r="BH68" s="671"/>
      <c r="BI68" s="671"/>
      <c r="BJ68" s="671"/>
      <c r="BK68" s="671"/>
      <c r="BL68" s="671"/>
      <c r="BM68" s="671"/>
      <c r="BN68" s="671"/>
      <c r="BO68" s="671"/>
      <c r="BP68" s="668"/>
      <c r="BQ68" s="669"/>
      <c r="BR68" s="669"/>
      <c r="BS68" s="669"/>
      <c r="BT68" s="669"/>
      <c r="BU68" s="669"/>
      <c r="BV68" s="669"/>
      <c r="BW68" s="669"/>
      <c r="BX68" s="669"/>
      <c r="BY68" s="669"/>
      <c r="BZ68" s="670"/>
      <c r="CA68" s="672"/>
      <c r="CB68" s="672"/>
      <c r="CC68" s="672"/>
      <c r="CD68" s="672"/>
      <c r="CE68" s="672"/>
      <c r="CF68" s="672"/>
      <c r="CG68" s="672"/>
      <c r="CH68" s="672"/>
      <c r="CI68" s="672"/>
      <c r="CJ68" s="672"/>
      <c r="CK68" s="672"/>
      <c r="CL68" s="664"/>
      <c r="CM68" s="665"/>
      <c r="CN68" s="665"/>
      <c r="CO68" s="665"/>
      <c r="CP68" s="665"/>
      <c r="CQ68" s="665"/>
      <c r="CR68" s="665"/>
      <c r="CS68" s="654" t="s">
        <v>371</v>
      </c>
      <c r="CT68" s="655"/>
      <c r="CU68" s="664"/>
      <c r="CV68" s="665"/>
      <c r="CW68" s="665"/>
      <c r="CX68" s="665"/>
      <c r="CY68" s="665"/>
      <c r="CZ68" s="665"/>
      <c r="DA68" s="665"/>
      <c r="DB68" s="654" t="s">
        <v>371</v>
      </c>
      <c r="DC68" s="655"/>
      <c r="DD68" s="666">
        <f t="shared" si="6"/>
        <v>0</v>
      </c>
      <c r="DE68" s="667"/>
      <c r="DF68" s="667"/>
      <c r="DG68" s="667"/>
      <c r="DH68" s="667"/>
      <c r="DI68" s="667"/>
      <c r="DJ68" s="667"/>
      <c r="DK68" s="654" t="s">
        <v>371</v>
      </c>
      <c r="DL68" s="655"/>
      <c r="DM68" s="662">
        <f t="shared" si="7"/>
        <v>0</v>
      </c>
      <c r="DN68" s="663"/>
      <c r="DO68" s="663"/>
      <c r="DP68" s="663"/>
      <c r="DQ68" s="663"/>
      <c r="DR68" s="663"/>
      <c r="DS68" s="663"/>
      <c r="DT68" s="654" t="s">
        <v>371</v>
      </c>
      <c r="DU68" s="655"/>
      <c r="DV68" s="652">
        <f t="shared" si="3"/>
        <v>0</v>
      </c>
      <c r="DW68" s="653"/>
      <c r="DX68" s="653"/>
      <c r="DY68" s="653"/>
      <c r="DZ68" s="653"/>
      <c r="EA68" s="653"/>
      <c r="EB68" s="653"/>
      <c r="EC68" s="654" t="s">
        <v>371</v>
      </c>
      <c r="ED68" s="655"/>
      <c r="EE68" s="656">
        <f t="shared" si="4"/>
        <v>0</v>
      </c>
      <c r="EF68" s="657"/>
      <c r="EG68" s="657"/>
      <c r="EH68" s="657"/>
      <c r="EI68" s="657"/>
      <c r="EJ68" s="657"/>
      <c r="EK68" s="657"/>
      <c r="EL68" s="654" t="s">
        <v>371</v>
      </c>
      <c r="EM68" s="655"/>
    </row>
    <row r="69" spans="4:143" ht="60.6" customHeight="1">
      <c r="D69" s="677">
        <f t="shared" si="5"/>
        <v>49</v>
      </c>
      <c r="E69" s="677"/>
      <c r="F69" s="681"/>
      <c r="G69" s="682"/>
      <c r="H69" s="682"/>
      <c r="I69" s="682"/>
      <c r="J69" s="682"/>
      <c r="K69" s="682"/>
      <c r="L69" s="682"/>
      <c r="M69" s="683"/>
      <c r="N69" s="636"/>
      <c r="O69" s="637"/>
      <c r="P69" s="637"/>
      <c r="Q69" s="637"/>
      <c r="R69" s="637"/>
      <c r="S69" s="637"/>
      <c r="T69" s="637"/>
      <c r="U69" s="638"/>
      <c r="V69" s="684"/>
      <c r="W69" s="685"/>
      <c r="X69" s="685"/>
      <c r="Y69" s="685"/>
      <c r="Z69" s="685"/>
      <c r="AA69" s="685"/>
      <c r="AB69" s="685"/>
      <c r="AC69" s="686"/>
      <c r="AD69" s="684"/>
      <c r="AE69" s="685"/>
      <c r="AF69" s="685"/>
      <c r="AG69" s="685"/>
      <c r="AH69" s="685"/>
      <c r="AI69" s="685"/>
      <c r="AJ69" s="685"/>
      <c r="AK69" s="686"/>
      <c r="AL69" s="684"/>
      <c r="AM69" s="685"/>
      <c r="AN69" s="685"/>
      <c r="AO69" s="685"/>
      <c r="AP69" s="685"/>
      <c r="AQ69" s="685"/>
      <c r="AR69" s="685"/>
      <c r="AS69" s="686"/>
      <c r="AT69" s="671"/>
      <c r="AU69" s="671"/>
      <c r="AV69" s="671"/>
      <c r="AW69" s="671"/>
      <c r="AX69" s="671"/>
      <c r="AY69" s="671"/>
      <c r="AZ69" s="671"/>
      <c r="BA69" s="671"/>
      <c r="BB69" s="671"/>
      <c r="BC69" s="671"/>
      <c r="BD69" s="671"/>
      <c r="BE69" s="671"/>
      <c r="BF69" s="671"/>
      <c r="BG69" s="671"/>
      <c r="BH69" s="671"/>
      <c r="BI69" s="671"/>
      <c r="BJ69" s="671"/>
      <c r="BK69" s="671"/>
      <c r="BL69" s="671"/>
      <c r="BM69" s="671"/>
      <c r="BN69" s="671"/>
      <c r="BO69" s="671"/>
      <c r="BP69" s="668"/>
      <c r="BQ69" s="669"/>
      <c r="BR69" s="669"/>
      <c r="BS69" s="669"/>
      <c r="BT69" s="669"/>
      <c r="BU69" s="669"/>
      <c r="BV69" s="669"/>
      <c r="BW69" s="669"/>
      <c r="BX69" s="669"/>
      <c r="BY69" s="669"/>
      <c r="BZ69" s="670"/>
      <c r="CA69" s="672"/>
      <c r="CB69" s="672"/>
      <c r="CC69" s="672"/>
      <c r="CD69" s="672"/>
      <c r="CE69" s="672"/>
      <c r="CF69" s="672"/>
      <c r="CG69" s="672"/>
      <c r="CH69" s="672"/>
      <c r="CI69" s="672"/>
      <c r="CJ69" s="672"/>
      <c r="CK69" s="672"/>
      <c r="CL69" s="664"/>
      <c r="CM69" s="665"/>
      <c r="CN69" s="665"/>
      <c r="CO69" s="665"/>
      <c r="CP69" s="665"/>
      <c r="CQ69" s="665"/>
      <c r="CR69" s="665"/>
      <c r="CS69" s="654" t="s">
        <v>371</v>
      </c>
      <c r="CT69" s="655"/>
      <c r="CU69" s="664"/>
      <c r="CV69" s="665"/>
      <c r="CW69" s="665"/>
      <c r="CX69" s="665"/>
      <c r="CY69" s="665"/>
      <c r="CZ69" s="665"/>
      <c r="DA69" s="665"/>
      <c r="DB69" s="654" t="s">
        <v>371</v>
      </c>
      <c r="DC69" s="655"/>
      <c r="DD69" s="666">
        <f t="shared" si="6"/>
        <v>0</v>
      </c>
      <c r="DE69" s="667"/>
      <c r="DF69" s="667"/>
      <c r="DG69" s="667"/>
      <c r="DH69" s="667"/>
      <c r="DI69" s="667"/>
      <c r="DJ69" s="667"/>
      <c r="DK69" s="654" t="s">
        <v>371</v>
      </c>
      <c r="DL69" s="655"/>
      <c r="DM69" s="662">
        <f t="shared" si="7"/>
        <v>0</v>
      </c>
      <c r="DN69" s="663"/>
      <c r="DO69" s="663"/>
      <c r="DP69" s="663"/>
      <c r="DQ69" s="663"/>
      <c r="DR69" s="663"/>
      <c r="DS69" s="663"/>
      <c r="DT69" s="654" t="s">
        <v>371</v>
      </c>
      <c r="DU69" s="655"/>
      <c r="DV69" s="652">
        <f t="shared" si="3"/>
        <v>0</v>
      </c>
      <c r="DW69" s="653"/>
      <c r="DX69" s="653"/>
      <c r="DY69" s="653"/>
      <c r="DZ69" s="653"/>
      <c r="EA69" s="653"/>
      <c r="EB69" s="653"/>
      <c r="EC69" s="654" t="s">
        <v>371</v>
      </c>
      <c r="ED69" s="655"/>
      <c r="EE69" s="656">
        <f t="shared" si="4"/>
        <v>0</v>
      </c>
      <c r="EF69" s="657"/>
      <c r="EG69" s="657"/>
      <c r="EH69" s="657"/>
      <c r="EI69" s="657"/>
      <c r="EJ69" s="657"/>
      <c r="EK69" s="657"/>
      <c r="EL69" s="654" t="s">
        <v>371</v>
      </c>
      <c r="EM69" s="655"/>
    </row>
    <row r="70" spans="4:143" ht="60.6" customHeight="1">
      <c r="D70" s="677">
        <f t="shared" si="5"/>
        <v>50</v>
      </c>
      <c r="E70" s="677"/>
      <c r="F70" s="687"/>
      <c r="G70" s="688"/>
      <c r="H70" s="688"/>
      <c r="I70" s="688"/>
      <c r="J70" s="688"/>
      <c r="K70" s="688"/>
      <c r="L70" s="688"/>
      <c r="M70" s="689"/>
      <c r="N70" s="636"/>
      <c r="O70" s="637"/>
      <c r="P70" s="637"/>
      <c r="Q70" s="637"/>
      <c r="R70" s="637"/>
      <c r="S70" s="637"/>
      <c r="T70" s="637"/>
      <c r="U70" s="638"/>
      <c r="V70" s="684"/>
      <c r="W70" s="685"/>
      <c r="X70" s="685"/>
      <c r="Y70" s="685"/>
      <c r="Z70" s="685"/>
      <c r="AA70" s="685"/>
      <c r="AB70" s="685"/>
      <c r="AC70" s="686"/>
      <c r="AD70" s="684"/>
      <c r="AE70" s="685"/>
      <c r="AF70" s="685"/>
      <c r="AG70" s="685"/>
      <c r="AH70" s="685"/>
      <c r="AI70" s="685"/>
      <c r="AJ70" s="685"/>
      <c r="AK70" s="686"/>
      <c r="AL70" s="684"/>
      <c r="AM70" s="685"/>
      <c r="AN70" s="685"/>
      <c r="AO70" s="685"/>
      <c r="AP70" s="685"/>
      <c r="AQ70" s="685"/>
      <c r="AR70" s="685"/>
      <c r="AS70" s="686"/>
      <c r="AT70" s="671"/>
      <c r="AU70" s="671"/>
      <c r="AV70" s="671"/>
      <c r="AW70" s="671"/>
      <c r="AX70" s="671"/>
      <c r="AY70" s="671"/>
      <c r="AZ70" s="671"/>
      <c r="BA70" s="671"/>
      <c r="BB70" s="671"/>
      <c r="BC70" s="671"/>
      <c r="BD70" s="671"/>
      <c r="BE70" s="671"/>
      <c r="BF70" s="671"/>
      <c r="BG70" s="671"/>
      <c r="BH70" s="671"/>
      <c r="BI70" s="671"/>
      <c r="BJ70" s="671"/>
      <c r="BK70" s="671"/>
      <c r="BL70" s="671"/>
      <c r="BM70" s="671"/>
      <c r="BN70" s="671"/>
      <c r="BO70" s="671"/>
      <c r="BP70" s="668"/>
      <c r="BQ70" s="669"/>
      <c r="BR70" s="669"/>
      <c r="BS70" s="669"/>
      <c r="BT70" s="669"/>
      <c r="BU70" s="669"/>
      <c r="BV70" s="669"/>
      <c r="BW70" s="669"/>
      <c r="BX70" s="669"/>
      <c r="BY70" s="669"/>
      <c r="BZ70" s="670"/>
      <c r="CA70" s="672"/>
      <c r="CB70" s="672"/>
      <c r="CC70" s="672"/>
      <c r="CD70" s="672"/>
      <c r="CE70" s="672"/>
      <c r="CF70" s="672"/>
      <c r="CG70" s="672"/>
      <c r="CH70" s="672"/>
      <c r="CI70" s="672"/>
      <c r="CJ70" s="672"/>
      <c r="CK70" s="672"/>
      <c r="CL70" s="664"/>
      <c r="CM70" s="665"/>
      <c r="CN70" s="665"/>
      <c r="CO70" s="665"/>
      <c r="CP70" s="665"/>
      <c r="CQ70" s="665"/>
      <c r="CR70" s="665"/>
      <c r="CS70" s="654" t="s">
        <v>371</v>
      </c>
      <c r="CT70" s="655"/>
      <c r="CU70" s="664"/>
      <c r="CV70" s="665"/>
      <c r="CW70" s="665"/>
      <c r="CX70" s="665"/>
      <c r="CY70" s="665"/>
      <c r="CZ70" s="665"/>
      <c r="DA70" s="665"/>
      <c r="DB70" s="654" t="s">
        <v>371</v>
      </c>
      <c r="DC70" s="655"/>
      <c r="DD70" s="666">
        <f t="shared" si="6"/>
        <v>0</v>
      </c>
      <c r="DE70" s="667"/>
      <c r="DF70" s="667"/>
      <c r="DG70" s="667"/>
      <c r="DH70" s="667"/>
      <c r="DI70" s="667"/>
      <c r="DJ70" s="667"/>
      <c r="DK70" s="654" t="s">
        <v>371</v>
      </c>
      <c r="DL70" s="655"/>
      <c r="DM70" s="662">
        <f t="shared" si="7"/>
        <v>0</v>
      </c>
      <c r="DN70" s="663"/>
      <c r="DO70" s="663"/>
      <c r="DP70" s="663"/>
      <c r="DQ70" s="663"/>
      <c r="DR70" s="663"/>
      <c r="DS70" s="663"/>
      <c r="DT70" s="654" t="s">
        <v>371</v>
      </c>
      <c r="DU70" s="655"/>
      <c r="DV70" s="652">
        <f t="shared" si="3"/>
        <v>0</v>
      </c>
      <c r="DW70" s="653"/>
      <c r="DX70" s="653"/>
      <c r="DY70" s="653"/>
      <c r="DZ70" s="653"/>
      <c r="EA70" s="653"/>
      <c r="EB70" s="653"/>
      <c r="EC70" s="654" t="s">
        <v>371</v>
      </c>
      <c r="ED70" s="655"/>
      <c r="EE70" s="656">
        <f t="shared" si="4"/>
        <v>0</v>
      </c>
      <c r="EF70" s="657"/>
      <c r="EG70" s="657"/>
      <c r="EH70" s="657"/>
      <c r="EI70" s="657"/>
      <c r="EJ70" s="657"/>
      <c r="EK70" s="657"/>
      <c r="EL70" s="654" t="s">
        <v>371</v>
      </c>
      <c r="EM70" s="655"/>
    </row>
    <row r="71" spans="4:143" ht="30" customHeight="1">
      <c r="D71" s="678"/>
      <c r="E71" s="678"/>
      <c r="F71" s="24"/>
      <c r="G71" s="24"/>
      <c r="H71" s="24"/>
      <c r="I71" s="24"/>
      <c r="J71" s="24"/>
      <c r="K71" s="24"/>
      <c r="L71" s="24"/>
      <c r="M71" s="24"/>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6"/>
      <c r="AM71" s="26"/>
      <c r="AN71" s="26"/>
      <c r="AO71" s="26"/>
      <c r="AP71" s="26"/>
      <c r="AQ71" s="26"/>
      <c r="AR71" s="26"/>
      <c r="AS71" s="26"/>
      <c r="AT71" s="26"/>
      <c r="AU71" s="26"/>
      <c r="AV71" s="26"/>
      <c r="AW71" s="26"/>
      <c r="AX71" s="26"/>
      <c r="AY71" s="26"/>
      <c r="AZ71" s="26"/>
      <c r="BA71" s="26"/>
      <c r="BB71" s="24"/>
      <c r="BC71" s="24"/>
      <c r="BD71" s="679"/>
      <c r="BE71" s="679"/>
      <c r="BF71" s="679"/>
      <c r="BG71" s="679"/>
      <c r="BH71" s="414"/>
      <c r="BI71" s="414"/>
      <c r="BJ71" s="414"/>
      <c r="BK71" s="414"/>
      <c r="BL71" s="414"/>
      <c r="BM71" s="414"/>
      <c r="BN71" s="414"/>
      <c r="BO71" s="414"/>
      <c r="BP71" s="414"/>
      <c r="BQ71" s="414"/>
      <c r="BR71" s="414"/>
      <c r="BS71" s="679"/>
      <c r="BT71" s="679"/>
      <c r="BU71" s="679"/>
      <c r="BV71" s="679"/>
      <c r="BW71" s="679"/>
      <c r="BX71" s="679"/>
      <c r="BY71" s="679"/>
      <c r="BZ71" s="679"/>
      <c r="CA71" s="679"/>
      <c r="CB71" s="679"/>
      <c r="CC71" s="679"/>
      <c r="CD71" s="414"/>
      <c r="CE71" s="414"/>
      <c r="CF71" s="414"/>
      <c r="CG71" s="414"/>
      <c r="CH71" s="414"/>
      <c r="CI71" s="414"/>
      <c r="CJ71" s="414"/>
      <c r="CK71" s="414"/>
      <c r="CL71" s="414"/>
      <c r="CM71" s="680"/>
      <c r="CN71" s="680"/>
      <c r="CO71" s="680"/>
      <c r="CP71" s="680"/>
      <c r="CQ71" s="680"/>
      <c r="CR71" s="680"/>
      <c r="CS71" s="680"/>
      <c r="CT71" s="680"/>
      <c r="CU71" s="680"/>
      <c r="CV71" s="680"/>
      <c r="CW71" s="680"/>
      <c r="CX71" s="680"/>
      <c r="CY71" s="680"/>
      <c r="CZ71" s="680"/>
      <c r="DA71" s="680"/>
      <c r="DB71" s="680"/>
      <c r="DC71" s="680"/>
      <c r="DD71" s="680"/>
      <c r="DE71" s="414"/>
      <c r="DF71" s="414"/>
      <c r="DG71" s="414"/>
      <c r="DH71" s="414"/>
      <c r="DI71" s="414"/>
      <c r="DJ71" s="414"/>
      <c r="DK71" s="414"/>
      <c r="DL71" s="414"/>
      <c r="DM71" s="414"/>
      <c r="DN71" s="680"/>
      <c r="DO71" s="680"/>
      <c r="DP71" s="680"/>
      <c r="DQ71" s="680"/>
      <c r="DR71" s="680"/>
      <c r="DS71" s="680"/>
      <c r="DT71" s="680"/>
      <c r="DU71" s="680"/>
      <c r="DV71" s="680"/>
      <c r="DW71" s="680"/>
      <c r="DX71" s="680"/>
      <c r="DY71" s="680"/>
      <c r="DZ71" s="680"/>
      <c r="EA71" s="680"/>
      <c r="EB71" s="680"/>
      <c r="EC71" s="680"/>
      <c r="ED71" s="680"/>
      <c r="EE71" s="680"/>
    </row>
    <row r="72" spans="4:143" ht="30" customHeight="1">
      <c r="D72" s="673"/>
      <c r="E72" s="673"/>
      <c r="F72" s="24"/>
      <c r="G72" s="24"/>
      <c r="H72" s="24"/>
      <c r="I72" s="24"/>
      <c r="J72" s="24"/>
      <c r="K72" s="24"/>
      <c r="L72" s="24"/>
      <c r="M72" s="24"/>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4"/>
      <c r="AM72" s="24"/>
      <c r="AN72" s="24"/>
      <c r="AO72" s="24"/>
      <c r="AP72" s="24"/>
      <c r="AQ72" s="24"/>
      <c r="AR72" s="24"/>
      <c r="AS72" s="24"/>
      <c r="AT72" s="24"/>
      <c r="AU72" s="24"/>
      <c r="AV72" s="24"/>
      <c r="AW72" s="24"/>
      <c r="AX72" s="24"/>
      <c r="AY72" s="24"/>
      <c r="AZ72" s="24"/>
      <c r="BA72" s="24"/>
      <c r="BB72" s="24"/>
      <c r="BC72" s="24"/>
      <c r="BD72" s="674"/>
      <c r="BE72" s="674"/>
      <c r="BF72" s="674"/>
      <c r="BG72" s="674"/>
      <c r="BH72" s="414"/>
      <c r="BI72" s="414"/>
      <c r="BJ72" s="414"/>
      <c r="BK72" s="414"/>
      <c r="BL72" s="414"/>
      <c r="BM72" s="414"/>
      <c r="BN72" s="414"/>
      <c r="BO72" s="414"/>
      <c r="BP72" s="414"/>
      <c r="BQ72" s="414"/>
      <c r="BR72" s="414"/>
      <c r="BS72" s="674"/>
      <c r="BT72" s="674"/>
      <c r="BU72" s="674"/>
      <c r="BV72" s="674"/>
      <c r="BW72" s="674"/>
      <c r="BX72" s="674"/>
      <c r="BY72" s="674"/>
      <c r="BZ72" s="674"/>
      <c r="CA72" s="674"/>
      <c r="CB72" s="674"/>
      <c r="CC72" s="674"/>
      <c r="CD72" s="414"/>
      <c r="CE72" s="414"/>
      <c r="CF72" s="414"/>
      <c r="CG72" s="414"/>
      <c r="CH72" s="414"/>
      <c r="CI72" s="414"/>
      <c r="CJ72" s="414"/>
      <c r="CK72" s="414"/>
      <c r="CL72" s="414"/>
      <c r="CM72" s="675"/>
      <c r="CN72" s="675"/>
      <c r="CO72" s="675"/>
      <c r="CP72" s="675"/>
      <c r="CQ72" s="675"/>
      <c r="CR72" s="675"/>
      <c r="CS72" s="675"/>
      <c r="CT72" s="675"/>
      <c r="CU72" s="675"/>
      <c r="CV72" s="675"/>
      <c r="CW72" s="675"/>
      <c r="CX72" s="675"/>
      <c r="CY72" s="675"/>
      <c r="CZ72" s="675"/>
      <c r="DA72" s="675"/>
      <c r="DB72" s="675"/>
      <c r="DC72" s="675"/>
      <c r="DD72" s="675"/>
      <c r="DE72" s="414"/>
      <c r="DF72" s="414"/>
      <c r="DG72" s="414"/>
      <c r="DH72" s="414"/>
      <c r="DI72" s="414"/>
      <c r="DJ72" s="414"/>
      <c r="DK72" s="414"/>
      <c r="DL72" s="414"/>
      <c r="DM72" s="414"/>
      <c r="DN72" s="675"/>
      <c r="DO72" s="675"/>
      <c r="DP72" s="675"/>
      <c r="DQ72" s="675"/>
      <c r="DR72" s="675"/>
      <c r="DS72" s="675"/>
      <c r="DT72" s="675"/>
      <c r="DU72" s="675"/>
      <c r="DV72" s="675"/>
      <c r="DW72" s="675"/>
      <c r="DX72" s="675"/>
      <c r="DY72" s="675"/>
      <c r="DZ72" s="675"/>
      <c r="EA72" s="675"/>
      <c r="EB72" s="675"/>
      <c r="EC72" s="675"/>
      <c r="ED72" s="675"/>
      <c r="EE72" s="675"/>
    </row>
    <row r="73" spans="4:143" ht="30" customHeight="1">
      <c r="D73" s="673"/>
      <c r="E73" s="673"/>
      <c r="F73" s="24"/>
      <c r="G73" s="24"/>
      <c r="H73" s="24"/>
      <c r="I73" s="24"/>
      <c r="J73" s="24"/>
      <c r="K73" s="24"/>
      <c r="L73" s="24"/>
      <c r="M73" s="24"/>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4"/>
      <c r="AM73" s="24"/>
      <c r="AN73" s="24"/>
      <c r="AO73" s="24"/>
      <c r="AP73" s="24"/>
      <c r="AQ73" s="24"/>
      <c r="AR73" s="24"/>
      <c r="AS73" s="24"/>
      <c r="AT73" s="24"/>
      <c r="AU73" s="24"/>
      <c r="AV73" s="24"/>
      <c r="AW73" s="24"/>
      <c r="AX73" s="24"/>
      <c r="AY73" s="24"/>
      <c r="AZ73" s="24"/>
      <c r="BA73" s="24"/>
      <c r="BB73" s="24"/>
      <c r="BC73" s="24"/>
      <c r="BD73" s="674"/>
      <c r="BE73" s="674"/>
      <c r="BF73" s="674"/>
      <c r="BG73" s="674"/>
      <c r="BH73" s="414"/>
      <c r="BI73" s="414"/>
      <c r="BJ73" s="414"/>
      <c r="BK73" s="414"/>
      <c r="BL73" s="414"/>
      <c r="BM73" s="414"/>
      <c r="BN73" s="414"/>
      <c r="BO73" s="414"/>
      <c r="BP73" s="414"/>
      <c r="BQ73" s="414"/>
      <c r="BR73" s="414"/>
      <c r="BS73" s="674"/>
      <c r="BT73" s="674"/>
      <c r="BU73" s="674"/>
      <c r="BV73" s="674"/>
      <c r="BW73" s="674"/>
      <c r="BX73" s="674"/>
      <c r="BY73" s="674"/>
      <c r="BZ73" s="674"/>
      <c r="CA73" s="674"/>
      <c r="CB73" s="674"/>
      <c r="CC73" s="674"/>
      <c r="CD73" s="414"/>
      <c r="CE73" s="414"/>
      <c r="CF73" s="414"/>
      <c r="CG73" s="414"/>
      <c r="CH73" s="414"/>
      <c r="CI73" s="414"/>
      <c r="CJ73" s="414"/>
      <c r="CK73" s="414"/>
      <c r="CL73" s="414"/>
      <c r="CM73" s="675"/>
      <c r="CN73" s="675"/>
      <c r="CO73" s="675"/>
      <c r="CP73" s="675"/>
      <c r="CQ73" s="675"/>
      <c r="CR73" s="675"/>
      <c r="CS73" s="675"/>
      <c r="CT73" s="675"/>
      <c r="CU73" s="675"/>
      <c r="CV73" s="675"/>
      <c r="CW73" s="675"/>
      <c r="CX73" s="675"/>
      <c r="CY73" s="675"/>
      <c r="CZ73" s="675"/>
      <c r="DA73" s="675"/>
      <c r="DB73" s="675"/>
      <c r="DC73" s="675"/>
      <c r="DD73" s="675"/>
      <c r="DE73" s="414"/>
      <c r="DF73" s="414"/>
      <c r="DG73" s="414"/>
      <c r="DH73" s="414"/>
      <c r="DI73" s="414"/>
      <c r="DJ73" s="414"/>
      <c r="DK73" s="414"/>
      <c r="DL73" s="414"/>
      <c r="DM73" s="414"/>
      <c r="DN73" s="675"/>
      <c r="DO73" s="675"/>
      <c r="DP73" s="675"/>
      <c r="DQ73" s="675"/>
      <c r="DR73" s="675"/>
      <c r="DS73" s="675"/>
      <c r="DT73" s="675"/>
      <c r="DU73" s="675"/>
      <c r="DV73" s="675"/>
      <c r="DW73" s="675"/>
      <c r="DX73" s="675"/>
      <c r="DY73" s="675"/>
      <c r="DZ73" s="675"/>
      <c r="EA73" s="675"/>
      <c r="EB73" s="675"/>
      <c r="EC73" s="675"/>
      <c r="ED73" s="675"/>
      <c r="EE73" s="675"/>
    </row>
    <row r="74" spans="4:143" ht="30" customHeight="1">
      <c r="D74" s="673"/>
      <c r="E74" s="673"/>
      <c r="F74" s="24"/>
      <c r="G74" s="24"/>
      <c r="H74" s="24"/>
      <c r="I74" s="24"/>
      <c r="J74" s="24"/>
      <c r="K74" s="24"/>
      <c r="L74" s="24"/>
      <c r="M74" s="24"/>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4"/>
      <c r="AM74" s="24"/>
      <c r="AN74" s="24"/>
      <c r="AO74" s="24"/>
      <c r="AP74" s="24"/>
      <c r="AQ74" s="24"/>
      <c r="AR74" s="24"/>
      <c r="AS74" s="24"/>
      <c r="AT74" s="24"/>
      <c r="AU74" s="24"/>
      <c r="AV74" s="24"/>
      <c r="AW74" s="24"/>
      <c r="AX74" s="24"/>
      <c r="AY74" s="24"/>
      <c r="AZ74" s="24"/>
      <c r="BA74" s="24"/>
      <c r="BB74" s="24"/>
      <c r="BC74" s="24"/>
      <c r="BD74" s="674"/>
      <c r="BE74" s="674"/>
      <c r="BF74" s="674"/>
      <c r="BG74" s="674"/>
      <c r="BH74" s="414"/>
      <c r="BI74" s="414"/>
      <c r="BJ74" s="414"/>
      <c r="BK74" s="414"/>
      <c r="BL74" s="414"/>
      <c r="BM74" s="414"/>
      <c r="BN74" s="414"/>
      <c r="BO74" s="414"/>
      <c r="BP74" s="414"/>
      <c r="BQ74" s="414"/>
      <c r="BR74" s="414"/>
      <c r="BS74" s="674"/>
      <c r="BT74" s="674"/>
      <c r="BU74" s="674"/>
      <c r="BV74" s="674"/>
      <c r="BW74" s="674"/>
      <c r="BX74" s="674"/>
      <c r="BY74" s="674"/>
      <c r="BZ74" s="674"/>
      <c r="CA74" s="674"/>
      <c r="CB74" s="674"/>
      <c r="CC74" s="674"/>
      <c r="CD74" s="414"/>
      <c r="CE74" s="414"/>
      <c r="CF74" s="414"/>
      <c r="CG74" s="414"/>
      <c r="CH74" s="414"/>
      <c r="CI74" s="414"/>
      <c r="CJ74" s="414"/>
      <c r="CK74" s="414"/>
      <c r="CL74" s="414"/>
      <c r="CM74" s="675"/>
      <c r="CN74" s="675"/>
      <c r="CO74" s="675"/>
      <c r="CP74" s="675"/>
      <c r="CQ74" s="675"/>
      <c r="CR74" s="675"/>
      <c r="CS74" s="675"/>
      <c r="CT74" s="675"/>
      <c r="CU74" s="675"/>
      <c r="CV74" s="675"/>
      <c r="CW74" s="675"/>
      <c r="CX74" s="675"/>
      <c r="CY74" s="675"/>
      <c r="CZ74" s="675"/>
      <c r="DA74" s="675"/>
      <c r="DB74" s="675"/>
      <c r="DC74" s="675"/>
      <c r="DD74" s="675"/>
      <c r="DE74" s="414"/>
      <c r="DF74" s="414"/>
      <c r="DG74" s="414"/>
      <c r="DH74" s="414"/>
      <c r="DI74" s="414"/>
      <c r="DJ74" s="414"/>
      <c r="DK74" s="414"/>
      <c r="DL74" s="414"/>
      <c r="DM74" s="414"/>
      <c r="DN74" s="675"/>
      <c r="DO74" s="675"/>
      <c r="DP74" s="675"/>
      <c r="DQ74" s="675"/>
      <c r="DR74" s="675"/>
      <c r="DS74" s="675"/>
      <c r="DT74" s="675"/>
      <c r="DU74" s="675"/>
      <c r="DV74" s="675"/>
      <c r="DW74" s="675"/>
      <c r="DX74" s="675"/>
      <c r="DY74" s="675"/>
      <c r="DZ74" s="675"/>
      <c r="EA74" s="675"/>
      <c r="EB74" s="675"/>
      <c r="EC74" s="675"/>
      <c r="ED74" s="675"/>
      <c r="EE74" s="675"/>
    </row>
    <row r="75" spans="4:143" ht="30" customHeight="1">
      <c r="D75" s="673"/>
      <c r="E75" s="673"/>
      <c r="F75" s="24"/>
      <c r="G75" s="24"/>
      <c r="H75" s="24"/>
      <c r="I75" s="24"/>
      <c r="J75" s="24"/>
      <c r="K75" s="24"/>
      <c r="L75" s="24"/>
      <c r="M75" s="24"/>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4"/>
      <c r="AM75" s="24"/>
      <c r="AN75" s="24"/>
      <c r="AO75" s="24"/>
      <c r="AP75" s="24"/>
      <c r="AQ75" s="24"/>
      <c r="AR75" s="24"/>
      <c r="AS75" s="24"/>
      <c r="AT75" s="24"/>
      <c r="AU75" s="24"/>
      <c r="AV75" s="24"/>
      <c r="AW75" s="24"/>
      <c r="AX75" s="24"/>
      <c r="AY75" s="24"/>
      <c r="AZ75" s="24"/>
      <c r="BA75" s="24"/>
      <c r="BB75" s="24"/>
      <c r="BC75" s="24"/>
      <c r="BD75" s="674"/>
      <c r="BE75" s="674"/>
      <c r="BF75" s="674"/>
      <c r="BG75" s="674"/>
      <c r="BH75" s="414"/>
      <c r="BI75" s="414"/>
      <c r="BJ75" s="414"/>
      <c r="BK75" s="414"/>
      <c r="BL75" s="414"/>
      <c r="BM75" s="414"/>
      <c r="BN75" s="414"/>
      <c r="BO75" s="414"/>
      <c r="BP75" s="414"/>
      <c r="BQ75" s="414"/>
      <c r="BR75" s="414"/>
      <c r="BS75" s="674"/>
      <c r="BT75" s="674"/>
      <c r="BU75" s="674"/>
      <c r="BV75" s="674"/>
      <c r="BW75" s="674"/>
      <c r="BX75" s="674"/>
      <c r="BY75" s="674"/>
      <c r="BZ75" s="674"/>
      <c r="CA75" s="674"/>
      <c r="CB75" s="674"/>
      <c r="CC75" s="674"/>
      <c r="CD75" s="414"/>
      <c r="CE75" s="414"/>
      <c r="CF75" s="414"/>
      <c r="CG75" s="414"/>
      <c r="CH75" s="414"/>
      <c r="CI75" s="414"/>
      <c r="CJ75" s="414"/>
      <c r="CK75" s="414"/>
      <c r="CL75" s="414"/>
      <c r="CM75" s="675"/>
      <c r="CN75" s="675"/>
      <c r="CO75" s="675"/>
      <c r="CP75" s="675"/>
      <c r="CQ75" s="675"/>
      <c r="CR75" s="675"/>
      <c r="CS75" s="675"/>
      <c r="CT75" s="675"/>
      <c r="CU75" s="675"/>
      <c r="CV75" s="675"/>
      <c r="CW75" s="675"/>
      <c r="CX75" s="675"/>
      <c r="CY75" s="675"/>
      <c r="CZ75" s="675"/>
      <c r="DA75" s="675"/>
      <c r="DB75" s="675"/>
      <c r="DC75" s="675"/>
      <c r="DD75" s="675"/>
      <c r="DE75" s="414"/>
      <c r="DF75" s="414"/>
      <c r="DG75" s="414"/>
      <c r="DH75" s="414"/>
      <c r="DI75" s="414"/>
      <c r="DJ75" s="414"/>
      <c r="DK75" s="414"/>
      <c r="DL75" s="414"/>
      <c r="DM75" s="414"/>
      <c r="DN75" s="675"/>
      <c r="DO75" s="675"/>
      <c r="DP75" s="675"/>
      <c r="DQ75" s="675"/>
      <c r="DR75" s="675"/>
      <c r="DS75" s="675"/>
      <c r="DT75" s="675"/>
      <c r="DU75" s="675"/>
      <c r="DV75" s="675"/>
      <c r="DW75" s="675"/>
      <c r="DX75" s="675"/>
      <c r="DY75" s="675"/>
      <c r="DZ75" s="675"/>
      <c r="EA75" s="675"/>
      <c r="EB75" s="675"/>
      <c r="EC75" s="675"/>
      <c r="ED75" s="675"/>
      <c r="EE75" s="675"/>
    </row>
    <row r="76" spans="4:143" ht="30" customHeight="1">
      <c r="D76" s="673"/>
      <c r="E76" s="673"/>
      <c r="F76" s="24"/>
      <c r="G76" s="24"/>
      <c r="H76" s="24"/>
      <c r="I76" s="24"/>
      <c r="J76" s="24"/>
      <c r="K76" s="24"/>
      <c r="L76" s="24"/>
      <c r="M76" s="24"/>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4"/>
      <c r="AM76" s="24"/>
      <c r="AN76" s="24"/>
      <c r="AO76" s="24"/>
      <c r="AP76" s="24"/>
      <c r="AQ76" s="24"/>
      <c r="AR76" s="24"/>
      <c r="AS76" s="24"/>
      <c r="AT76" s="24"/>
      <c r="AU76" s="24"/>
      <c r="AV76" s="24"/>
      <c r="AW76" s="24"/>
      <c r="AX76" s="24"/>
      <c r="AY76" s="24"/>
      <c r="AZ76" s="24"/>
      <c r="BA76" s="24"/>
      <c r="BB76" s="24"/>
      <c r="BC76" s="24"/>
      <c r="BD76" s="674"/>
      <c r="BE76" s="674"/>
      <c r="BF76" s="674"/>
      <c r="BG76" s="674"/>
      <c r="BH76" s="414"/>
      <c r="BI76" s="414"/>
      <c r="BJ76" s="414"/>
      <c r="BK76" s="414"/>
      <c r="BL76" s="414"/>
      <c r="BM76" s="414"/>
      <c r="BN76" s="414"/>
      <c r="BO76" s="414"/>
      <c r="BP76" s="414"/>
      <c r="BQ76" s="414"/>
      <c r="BR76" s="414"/>
      <c r="BS76" s="674"/>
      <c r="BT76" s="674"/>
      <c r="BU76" s="674"/>
      <c r="BV76" s="674"/>
      <c r="BW76" s="674"/>
      <c r="BX76" s="674"/>
      <c r="BY76" s="674"/>
      <c r="BZ76" s="674"/>
      <c r="CA76" s="674"/>
      <c r="CB76" s="674"/>
      <c r="CC76" s="674"/>
      <c r="CD76" s="414"/>
      <c r="CE76" s="414"/>
      <c r="CF76" s="414"/>
      <c r="CG76" s="414"/>
      <c r="CH76" s="414"/>
      <c r="CI76" s="414"/>
      <c r="CJ76" s="414"/>
      <c r="CK76" s="414"/>
      <c r="CL76" s="414"/>
      <c r="CM76" s="675"/>
      <c r="CN76" s="675"/>
      <c r="CO76" s="675"/>
      <c r="CP76" s="675"/>
      <c r="CQ76" s="675"/>
      <c r="CR76" s="675"/>
      <c r="CS76" s="675"/>
      <c r="CT76" s="675"/>
      <c r="CU76" s="675"/>
      <c r="CV76" s="675"/>
      <c r="CW76" s="675"/>
      <c r="CX76" s="675"/>
      <c r="CY76" s="675"/>
      <c r="CZ76" s="675"/>
      <c r="DA76" s="675"/>
      <c r="DB76" s="675"/>
      <c r="DC76" s="675"/>
      <c r="DD76" s="675"/>
      <c r="DE76" s="414"/>
      <c r="DF76" s="414"/>
      <c r="DG76" s="414"/>
      <c r="DH76" s="414"/>
      <c r="DI76" s="414"/>
      <c r="DJ76" s="414"/>
      <c r="DK76" s="414"/>
      <c r="DL76" s="414"/>
      <c r="DM76" s="414"/>
      <c r="DN76" s="675"/>
      <c r="DO76" s="675"/>
      <c r="DP76" s="675"/>
      <c r="DQ76" s="675"/>
      <c r="DR76" s="675"/>
      <c r="DS76" s="675"/>
      <c r="DT76" s="675"/>
      <c r="DU76" s="675"/>
      <c r="DV76" s="675"/>
      <c r="DW76" s="675"/>
      <c r="DX76" s="675"/>
      <c r="DY76" s="675"/>
      <c r="DZ76" s="675"/>
      <c r="EA76" s="675"/>
      <c r="EB76" s="675"/>
      <c r="EC76" s="675"/>
      <c r="ED76" s="675"/>
      <c r="EE76" s="675"/>
    </row>
    <row r="77" spans="4:143" ht="30" customHeight="1">
      <c r="D77" s="673"/>
      <c r="E77" s="673"/>
      <c r="F77" s="24"/>
      <c r="G77" s="24"/>
      <c r="H77" s="24"/>
      <c r="I77" s="24"/>
      <c r="J77" s="24"/>
      <c r="K77" s="24"/>
      <c r="L77" s="24"/>
      <c r="M77" s="24"/>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4"/>
      <c r="AM77" s="24"/>
      <c r="AN77" s="24"/>
      <c r="AO77" s="24"/>
      <c r="AP77" s="24"/>
      <c r="AQ77" s="24"/>
      <c r="AR77" s="24"/>
      <c r="AS77" s="24"/>
      <c r="AT77" s="24"/>
      <c r="AU77" s="24"/>
      <c r="AV77" s="24"/>
      <c r="AW77" s="24"/>
      <c r="AX77" s="24"/>
      <c r="AY77" s="24"/>
      <c r="AZ77" s="24"/>
      <c r="BA77" s="24"/>
      <c r="BB77" s="24"/>
      <c r="BC77" s="24"/>
      <c r="BD77" s="674"/>
      <c r="BE77" s="674"/>
      <c r="BF77" s="674"/>
      <c r="BG77" s="674"/>
      <c r="BH77" s="414"/>
      <c r="BI77" s="414"/>
      <c r="BJ77" s="414"/>
      <c r="BK77" s="414"/>
      <c r="BL77" s="414"/>
      <c r="BM77" s="414"/>
      <c r="BN77" s="414"/>
      <c r="BO77" s="414"/>
      <c r="BP77" s="414"/>
      <c r="BQ77" s="414"/>
      <c r="BR77" s="414"/>
      <c r="BS77" s="674"/>
      <c r="BT77" s="674"/>
      <c r="BU77" s="674"/>
      <c r="BV77" s="674"/>
      <c r="BW77" s="674"/>
      <c r="BX77" s="674"/>
      <c r="BY77" s="674"/>
      <c r="BZ77" s="674"/>
      <c r="CA77" s="674"/>
      <c r="CB77" s="674"/>
      <c r="CC77" s="674"/>
      <c r="CD77" s="414"/>
      <c r="CE77" s="414"/>
      <c r="CF77" s="414"/>
      <c r="CG77" s="414"/>
      <c r="CH77" s="414"/>
      <c r="CI77" s="414"/>
      <c r="CJ77" s="414"/>
      <c r="CK77" s="414"/>
      <c r="CL77" s="414"/>
      <c r="CM77" s="675"/>
      <c r="CN77" s="675"/>
      <c r="CO77" s="675"/>
      <c r="CP77" s="675"/>
      <c r="CQ77" s="675"/>
      <c r="CR77" s="675"/>
      <c r="CS77" s="675"/>
      <c r="CT77" s="675"/>
      <c r="CU77" s="675"/>
      <c r="CV77" s="675"/>
      <c r="CW77" s="675"/>
      <c r="CX77" s="675"/>
      <c r="CY77" s="675"/>
      <c r="CZ77" s="675"/>
      <c r="DA77" s="675"/>
      <c r="DB77" s="675"/>
      <c r="DC77" s="675"/>
      <c r="DD77" s="675"/>
      <c r="DE77" s="414"/>
      <c r="DF77" s="414"/>
      <c r="DG77" s="414"/>
      <c r="DH77" s="414"/>
      <c r="DI77" s="414"/>
      <c r="DJ77" s="414"/>
      <c r="DK77" s="414"/>
      <c r="DL77" s="414"/>
      <c r="DM77" s="414"/>
      <c r="DN77" s="675"/>
      <c r="DO77" s="675"/>
      <c r="DP77" s="675"/>
      <c r="DQ77" s="675"/>
      <c r="DR77" s="675"/>
      <c r="DS77" s="675"/>
      <c r="DT77" s="675"/>
      <c r="DU77" s="675"/>
      <c r="DV77" s="675"/>
      <c r="DW77" s="675"/>
      <c r="DX77" s="675"/>
      <c r="DY77" s="675"/>
      <c r="DZ77" s="675"/>
      <c r="EA77" s="675"/>
      <c r="EB77" s="675"/>
      <c r="EC77" s="675"/>
      <c r="ED77" s="675"/>
      <c r="EE77" s="675"/>
    </row>
    <row r="78" spans="4:143" ht="30" customHeight="1">
      <c r="D78" s="673"/>
      <c r="E78" s="673"/>
      <c r="F78" s="24"/>
      <c r="G78" s="24"/>
      <c r="H78" s="24"/>
      <c r="I78" s="24"/>
      <c r="J78" s="24"/>
      <c r="K78" s="24"/>
      <c r="L78" s="24"/>
      <c r="M78" s="24"/>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4"/>
      <c r="AM78" s="24"/>
      <c r="AN78" s="24"/>
      <c r="AO78" s="24"/>
      <c r="AP78" s="24"/>
      <c r="AQ78" s="24"/>
      <c r="AR78" s="24"/>
      <c r="AS78" s="24"/>
      <c r="AT78" s="24"/>
      <c r="AU78" s="24"/>
      <c r="AV78" s="24"/>
      <c r="AW78" s="24"/>
      <c r="AX78" s="24"/>
      <c r="AY78" s="24"/>
      <c r="AZ78" s="24"/>
      <c r="BA78" s="24"/>
      <c r="BB78" s="24"/>
      <c r="BC78" s="24"/>
      <c r="BD78" s="674"/>
      <c r="BE78" s="674"/>
      <c r="BF78" s="674"/>
      <c r="BG78" s="674"/>
      <c r="BH78" s="414"/>
      <c r="BI78" s="414"/>
      <c r="BJ78" s="414"/>
      <c r="BK78" s="414"/>
      <c r="BL78" s="414"/>
      <c r="BM78" s="414"/>
      <c r="BN78" s="414"/>
      <c r="BO78" s="414"/>
      <c r="BP78" s="414"/>
      <c r="BQ78" s="414"/>
      <c r="BR78" s="414"/>
      <c r="BS78" s="674"/>
      <c r="BT78" s="674"/>
      <c r="BU78" s="674"/>
      <c r="BV78" s="674"/>
      <c r="BW78" s="674"/>
      <c r="BX78" s="674"/>
      <c r="BY78" s="674"/>
      <c r="BZ78" s="674"/>
      <c r="CA78" s="674"/>
      <c r="CB78" s="674"/>
      <c r="CC78" s="674"/>
      <c r="CD78" s="414"/>
      <c r="CE78" s="414"/>
      <c r="CF78" s="414"/>
      <c r="CG78" s="414"/>
      <c r="CH78" s="414"/>
      <c r="CI78" s="414"/>
      <c r="CJ78" s="414"/>
      <c r="CK78" s="414"/>
      <c r="CL78" s="414"/>
      <c r="CM78" s="675"/>
      <c r="CN78" s="675"/>
      <c r="CO78" s="675"/>
      <c r="CP78" s="675"/>
      <c r="CQ78" s="675"/>
      <c r="CR78" s="675"/>
      <c r="CS78" s="675"/>
      <c r="CT78" s="675"/>
      <c r="CU78" s="675"/>
      <c r="CV78" s="675"/>
      <c r="CW78" s="675"/>
      <c r="CX78" s="675"/>
      <c r="CY78" s="675"/>
      <c r="CZ78" s="675"/>
      <c r="DA78" s="675"/>
      <c r="DB78" s="675"/>
      <c r="DC78" s="675"/>
      <c r="DD78" s="675"/>
      <c r="DE78" s="414"/>
      <c r="DF78" s="414"/>
      <c r="DG78" s="414"/>
      <c r="DH78" s="414"/>
      <c r="DI78" s="414"/>
      <c r="DJ78" s="414"/>
      <c r="DK78" s="414"/>
      <c r="DL78" s="414"/>
      <c r="DM78" s="414"/>
      <c r="DN78" s="675"/>
      <c r="DO78" s="675"/>
      <c r="DP78" s="675"/>
      <c r="DQ78" s="675"/>
      <c r="DR78" s="675"/>
      <c r="DS78" s="675"/>
      <c r="DT78" s="675"/>
      <c r="DU78" s="675"/>
      <c r="DV78" s="675"/>
      <c r="DW78" s="675"/>
      <c r="DX78" s="675"/>
      <c r="DY78" s="675"/>
      <c r="DZ78" s="675"/>
      <c r="EA78" s="675"/>
      <c r="EB78" s="675"/>
      <c r="EC78" s="675"/>
      <c r="ED78" s="675"/>
      <c r="EE78" s="675"/>
    </row>
    <row r="79" spans="4:143" ht="30" customHeight="1">
      <c r="D79" s="673"/>
      <c r="E79" s="673"/>
      <c r="F79" s="24"/>
      <c r="G79" s="24"/>
      <c r="H79" s="24"/>
      <c r="I79" s="24"/>
      <c r="J79" s="24"/>
      <c r="K79" s="24"/>
      <c r="L79" s="24"/>
      <c r="M79" s="24"/>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4"/>
      <c r="AM79" s="24"/>
      <c r="AN79" s="24"/>
      <c r="AO79" s="24"/>
      <c r="AP79" s="24"/>
      <c r="AQ79" s="24"/>
      <c r="AR79" s="24"/>
      <c r="AS79" s="24"/>
      <c r="AT79" s="24"/>
      <c r="AU79" s="24"/>
      <c r="AV79" s="24"/>
      <c r="AW79" s="24"/>
      <c r="AX79" s="24"/>
      <c r="AY79" s="24"/>
      <c r="AZ79" s="24"/>
      <c r="BA79" s="24"/>
      <c r="BB79" s="24"/>
      <c r="BC79" s="24"/>
      <c r="BD79" s="674"/>
      <c r="BE79" s="674"/>
      <c r="BF79" s="674"/>
      <c r="BG79" s="674"/>
      <c r="BH79" s="414"/>
      <c r="BI79" s="414"/>
      <c r="BJ79" s="414"/>
      <c r="BK79" s="414"/>
      <c r="BL79" s="414"/>
      <c r="BM79" s="414"/>
      <c r="BN79" s="414"/>
      <c r="BO79" s="414"/>
      <c r="BP79" s="414"/>
      <c r="BQ79" s="414"/>
      <c r="BR79" s="414"/>
      <c r="BS79" s="674"/>
      <c r="BT79" s="674"/>
      <c r="BU79" s="674"/>
      <c r="BV79" s="674"/>
      <c r="BW79" s="674"/>
      <c r="BX79" s="674"/>
      <c r="BY79" s="674"/>
      <c r="BZ79" s="674"/>
      <c r="CA79" s="674"/>
      <c r="CB79" s="674"/>
      <c r="CC79" s="674"/>
      <c r="CD79" s="414"/>
      <c r="CE79" s="414"/>
      <c r="CF79" s="414"/>
      <c r="CG79" s="414"/>
      <c r="CH79" s="414"/>
      <c r="CI79" s="414"/>
      <c r="CJ79" s="414"/>
      <c r="CK79" s="414"/>
      <c r="CL79" s="414"/>
      <c r="CM79" s="675"/>
      <c r="CN79" s="675"/>
      <c r="CO79" s="675"/>
      <c r="CP79" s="675"/>
      <c r="CQ79" s="675"/>
      <c r="CR79" s="675"/>
      <c r="CS79" s="675"/>
      <c r="CT79" s="675"/>
      <c r="CU79" s="675"/>
      <c r="CV79" s="675"/>
      <c r="CW79" s="675"/>
      <c r="CX79" s="675"/>
      <c r="CY79" s="675"/>
      <c r="CZ79" s="675"/>
      <c r="DA79" s="675"/>
      <c r="DB79" s="675"/>
      <c r="DC79" s="675"/>
      <c r="DD79" s="675"/>
      <c r="DE79" s="414"/>
      <c r="DF79" s="414"/>
      <c r="DG79" s="414"/>
      <c r="DH79" s="414"/>
      <c r="DI79" s="414"/>
      <c r="DJ79" s="414"/>
      <c r="DK79" s="414"/>
      <c r="DL79" s="414"/>
      <c r="DM79" s="414"/>
      <c r="DN79" s="675"/>
      <c r="DO79" s="675"/>
      <c r="DP79" s="675"/>
      <c r="DQ79" s="675"/>
      <c r="DR79" s="675"/>
      <c r="DS79" s="675"/>
      <c r="DT79" s="675"/>
      <c r="DU79" s="675"/>
      <c r="DV79" s="675"/>
      <c r="DW79" s="675"/>
      <c r="DX79" s="675"/>
      <c r="DY79" s="675"/>
      <c r="DZ79" s="675"/>
      <c r="EA79" s="675"/>
      <c r="EB79" s="675"/>
      <c r="EC79" s="675"/>
      <c r="ED79" s="675"/>
      <c r="EE79" s="675"/>
    </row>
    <row r="80" spans="4:143" ht="30" customHeight="1">
      <c r="D80" s="673"/>
      <c r="E80" s="673"/>
      <c r="F80" s="24"/>
      <c r="G80" s="24"/>
      <c r="H80" s="24"/>
      <c r="I80" s="24"/>
      <c r="J80" s="24"/>
      <c r="K80" s="24"/>
      <c r="L80" s="24"/>
      <c r="M80" s="24"/>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4"/>
      <c r="AM80" s="24"/>
      <c r="AN80" s="24"/>
      <c r="AO80" s="24"/>
      <c r="AP80" s="24"/>
      <c r="AQ80" s="24"/>
      <c r="AR80" s="24"/>
      <c r="AS80" s="24"/>
      <c r="AT80" s="24"/>
      <c r="AU80" s="24"/>
      <c r="AV80" s="24"/>
      <c r="AW80" s="24"/>
      <c r="AX80" s="24"/>
      <c r="AY80" s="24"/>
      <c r="AZ80" s="24"/>
      <c r="BA80" s="24"/>
      <c r="BB80" s="24"/>
      <c r="BC80" s="24"/>
      <c r="BD80" s="676"/>
      <c r="BE80" s="676"/>
      <c r="BF80" s="676"/>
      <c r="BG80" s="676"/>
      <c r="BH80" s="676"/>
      <c r="BI80" s="676"/>
      <c r="BJ80" s="676"/>
      <c r="BK80" s="676"/>
      <c r="BL80" s="676"/>
      <c r="BM80" s="676"/>
      <c r="BN80" s="676"/>
      <c r="BO80" s="676"/>
      <c r="BP80" s="676"/>
      <c r="BQ80" s="676"/>
      <c r="BR80" s="676"/>
      <c r="BS80" s="676"/>
      <c r="BT80" s="676"/>
      <c r="BU80" s="676"/>
      <c r="BV80" s="676"/>
      <c r="BW80" s="676"/>
      <c r="BX80" s="676"/>
      <c r="BY80" s="676"/>
      <c r="BZ80" s="676"/>
      <c r="CA80" s="676"/>
      <c r="CB80" s="676"/>
      <c r="CC80" s="676"/>
      <c r="CD80" s="295"/>
      <c r="CE80" s="295"/>
      <c r="CF80" s="295"/>
      <c r="CG80" s="295"/>
      <c r="CH80" s="295"/>
      <c r="CI80" s="295"/>
      <c r="CJ80" s="295"/>
      <c r="CK80" s="295"/>
      <c r="CL80" s="295"/>
      <c r="CM80" s="675"/>
      <c r="CN80" s="675"/>
      <c r="CO80" s="675"/>
      <c r="CP80" s="675"/>
      <c r="CQ80" s="675"/>
      <c r="CR80" s="675"/>
      <c r="CS80" s="675"/>
      <c r="CT80" s="675"/>
      <c r="CU80" s="675"/>
      <c r="CV80" s="675"/>
      <c r="CW80" s="675"/>
      <c r="CX80" s="675"/>
      <c r="CY80" s="675"/>
      <c r="CZ80" s="675"/>
      <c r="DA80" s="675"/>
      <c r="DB80" s="675"/>
      <c r="DC80" s="675"/>
      <c r="DD80" s="675"/>
      <c r="DE80" s="295"/>
      <c r="DF80" s="295"/>
      <c r="DG80" s="295"/>
      <c r="DH80" s="295"/>
      <c r="DI80" s="295"/>
      <c r="DJ80" s="295"/>
      <c r="DK80" s="295"/>
      <c r="DL80" s="295"/>
      <c r="DM80" s="295"/>
      <c r="DN80" s="675"/>
      <c r="DO80" s="675"/>
      <c r="DP80" s="675"/>
      <c r="DQ80" s="675"/>
      <c r="DR80" s="675"/>
      <c r="DS80" s="675"/>
      <c r="DT80" s="675"/>
      <c r="DU80" s="675"/>
      <c r="DV80" s="675"/>
      <c r="DW80" s="675"/>
      <c r="DX80" s="675"/>
      <c r="DY80" s="675"/>
      <c r="DZ80" s="675"/>
      <c r="EA80" s="675"/>
      <c r="EB80" s="675"/>
      <c r="EC80" s="675"/>
      <c r="ED80" s="675"/>
      <c r="EE80" s="675"/>
    </row>
    <row r="81" spans="4:135" ht="30" customHeight="1">
      <c r="D81" s="673"/>
      <c r="E81" s="673"/>
      <c r="F81" s="24"/>
      <c r="G81" s="24"/>
      <c r="H81" s="24"/>
      <c r="I81" s="24"/>
      <c r="J81" s="24"/>
      <c r="K81" s="24"/>
      <c r="L81" s="24"/>
      <c r="M81" s="24"/>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4"/>
      <c r="AM81" s="24"/>
      <c r="AN81" s="24"/>
      <c r="AO81" s="24"/>
      <c r="AP81" s="24"/>
      <c r="AQ81" s="24"/>
      <c r="AR81" s="24"/>
      <c r="AS81" s="24"/>
      <c r="AT81" s="24"/>
      <c r="AU81" s="24"/>
      <c r="AV81" s="24"/>
      <c r="AW81" s="24"/>
      <c r="AX81" s="24"/>
      <c r="AY81" s="24"/>
      <c r="AZ81" s="24"/>
      <c r="BA81" s="24"/>
      <c r="BB81" s="24"/>
      <c r="BC81" s="24"/>
      <c r="BD81" s="676"/>
      <c r="BE81" s="676"/>
      <c r="BF81" s="676"/>
      <c r="BG81" s="676"/>
      <c r="BH81" s="676"/>
      <c r="BI81" s="676"/>
      <c r="BJ81" s="676"/>
      <c r="BK81" s="676"/>
      <c r="BL81" s="676"/>
      <c r="BM81" s="676"/>
      <c r="BN81" s="676"/>
      <c r="BO81" s="676"/>
      <c r="BP81" s="676"/>
      <c r="BQ81" s="676"/>
      <c r="BR81" s="676"/>
      <c r="BS81" s="676"/>
      <c r="BT81" s="676"/>
      <c r="BU81" s="676"/>
      <c r="BV81" s="676"/>
      <c r="BW81" s="676"/>
      <c r="BX81" s="676"/>
      <c r="BY81" s="676"/>
      <c r="BZ81" s="676"/>
      <c r="CA81" s="676"/>
      <c r="CB81" s="676"/>
      <c r="CC81" s="676"/>
      <c r="CD81" s="295"/>
      <c r="CE81" s="295"/>
      <c r="CF81" s="295"/>
      <c r="CG81" s="295"/>
      <c r="CH81" s="295"/>
      <c r="CI81" s="295"/>
      <c r="CJ81" s="295"/>
      <c r="CK81" s="295"/>
      <c r="CL81" s="295"/>
      <c r="CM81" s="675"/>
      <c r="CN81" s="675"/>
      <c r="CO81" s="675"/>
      <c r="CP81" s="675"/>
      <c r="CQ81" s="675"/>
      <c r="CR81" s="675"/>
      <c r="CS81" s="675"/>
      <c r="CT81" s="675"/>
      <c r="CU81" s="675"/>
      <c r="CV81" s="675"/>
      <c r="CW81" s="675"/>
      <c r="CX81" s="675"/>
      <c r="CY81" s="675"/>
      <c r="CZ81" s="675"/>
      <c r="DA81" s="675"/>
      <c r="DB81" s="675"/>
      <c r="DC81" s="675"/>
      <c r="DD81" s="675"/>
      <c r="DE81" s="295"/>
      <c r="DF81" s="295"/>
      <c r="DG81" s="295"/>
      <c r="DH81" s="295"/>
      <c r="DI81" s="295"/>
      <c r="DJ81" s="295"/>
      <c r="DK81" s="295"/>
      <c r="DL81" s="295"/>
      <c r="DM81" s="295"/>
      <c r="DN81" s="675"/>
      <c r="DO81" s="675"/>
      <c r="DP81" s="675"/>
      <c r="DQ81" s="675"/>
      <c r="DR81" s="675"/>
      <c r="DS81" s="675"/>
      <c r="DT81" s="675"/>
      <c r="DU81" s="675"/>
      <c r="DV81" s="675"/>
      <c r="DW81" s="675"/>
      <c r="DX81" s="675"/>
      <c r="DY81" s="675"/>
      <c r="DZ81" s="675"/>
      <c r="EA81" s="675"/>
      <c r="EB81" s="675"/>
      <c r="EC81" s="675"/>
      <c r="ED81" s="675"/>
      <c r="EE81" s="675"/>
    </row>
    <row r="82" spans="4:135" ht="30" customHeight="1">
      <c r="D82" s="24"/>
      <c r="E82" s="24"/>
      <c r="F82" s="24"/>
      <c r="G82" s="24"/>
      <c r="H82" s="24"/>
      <c r="I82" s="24"/>
      <c r="J82" s="24"/>
      <c r="K82" s="24"/>
      <c r="L82" s="24"/>
      <c r="M82" s="24"/>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row>
    <row r="83" spans="4:135" ht="30" customHeight="1">
      <c r="D83" s="24"/>
      <c r="E83" s="24"/>
      <c r="F83" s="24"/>
      <c r="G83" s="24"/>
      <c r="H83" s="24"/>
      <c r="I83" s="24"/>
      <c r="J83" s="24"/>
      <c r="K83" s="24"/>
      <c r="L83" s="24"/>
      <c r="M83" s="24"/>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row>
    <row r="84" spans="4:135" ht="30" customHeight="1">
      <c r="D84" s="24"/>
      <c r="E84" s="24"/>
      <c r="F84" s="24"/>
      <c r="G84" s="24"/>
      <c r="H84" s="24"/>
      <c r="I84" s="24"/>
      <c r="J84" s="24"/>
      <c r="K84" s="24"/>
      <c r="L84" s="24"/>
      <c r="M84" s="24"/>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row>
    <row r="85" spans="4:135" ht="30" customHeight="1">
      <c r="D85" s="24"/>
      <c r="E85" s="24"/>
      <c r="F85" s="24"/>
      <c r="G85" s="24"/>
      <c r="H85" s="24"/>
      <c r="I85" s="24"/>
      <c r="J85" s="24"/>
      <c r="K85" s="24"/>
      <c r="L85" s="24"/>
      <c r="M85" s="24"/>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row>
    <row r="86" spans="4:135" ht="30" customHeight="1">
      <c r="D86" s="24"/>
      <c r="E86" s="24"/>
      <c r="F86" s="24"/>
      <c r="G86" s="24"/>
      <c r="H86" s="24"/>
      <c r="I86" s="24"/>
      <c r="J86" s="24"/>
      <c r="K86" s="24"/>
      <c r="L86" s="24"/>
      <c r="M86" s="24"/>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row>
    <row r="87" spans="4:135" ht="30" customHeight="1">
      <c r="D87" s="24"/>
      <c r="E87" s="24"/>
      <c r="F87" s="24"/>
      <c r="G87" s="24"/>
      <c r="H87" s="24"/>
      <c r="I87" s="24"/>
      <c r="J87" s="24"/>
      <c r="K87" s="24"/>
      <c r="L87" s="24"/>
      <c r="M87" s="24"/>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row>
    <row r="88" spans="4:135" ht="30" customHeight="1">
      <c r="D88" s="24"/>
      <c r="E88" s="24"/>
      <c r="F88" s="24"/>
      <c r="G88" s="24"/>
      <c r="H88" s="24"/>
      <c r="I88" s="24"/>
      <c r="J88" s="24"/>
      <c r="K88" s="24"/>
      <c r="L88" s="24"/>
      <c r="M88" s="24"/>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row>
    <row r="89" spans="4:135" ht="30" customHeight="1">
      <c r="D89" s="24"/>
      <c r="E89" s="24"/>
      <c r="F89" s="24"/>
      <c r="G89" s="24"/>
      <c r="H89" s="24"/>
      <c r="I89" s="24"/>
      <c r="J89" s="24"/>
      <c r="K89" s="24"/>
      <c r="L89" s="24"/>
      <c r="M89" s="24"/>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row>
    <row r="90" spans="4:135" ht="30" customHeight="1">
      <c r="D90" s="24"/>
      <c r="E90" s="24"/>
      <c r="F90" s="24"/>
      <c r="G90" s="24"/>
      <c r="H90" s="24"/>
      <c r="I90" s="24"/>
      <c r="J90" s="24"/>
      <c r="K90" s="24"/>
      <c r="L90" s="24"/>
      <c r="M90" s="24"/>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row>
    <row r="91" spans="4:135" ht="30" customHeight="1">
      <c r="D91" s="24"/>
      <c r="E91" s="24"/>
      <c r="F91" s="24"/>
      <c r="G91" s="24"/>
      <c r="H91" s="24"/>
      <c r="I91" s="24"/>
      <c r="J91" s="24"/>
      <c r="K91" s="24"/>
      <c r="L91" s="24"/>
      <c r="M91" s="24"/>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row>
    <row r="92" spans="4:135" ht="30" customHeight="1">
      <c r="D92" s="24"/>
      <c r="E92" s="24"/>
      <c r="F92" s="24"/>
      <c r="G92" s="24"/>
      <c r="H92" s="24"/>
      <c r="I92" s="24"/>
      <c r="J92" s="24"/>
      <c r="K92" s="24"/>
      <c r="L92" s="24"/>
      <c r="M92" s="24"/>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row>
    <row r="93" spans="4:135" ht="30" customHeight="1">
      <c r="D93" s="24"/>
      <c r="E93" s="24"/>
      <c r="F93" s="24"/>
      <c r="G93" s="24"/>
      <c r="H93" s="24"/>
      <c r="I93" s="24"/>
      <c r="J93" s="24"/>
      <c r="K93" s="24"/>
      <c r="L93" s="24"/>
      <c r="M93" s="24"/>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row>
    <row r="94" spans="4:135" ht="30" customHeight="1">
      <c r="D94" s="24"/>
      <c r="E94" s="24"/>
      <c r="F94" s="24"/>
      <c r="G94" s="24"/>
      <c r="H94" s="24"/>
      <c r="I94" s="24"/>
      <c r="J94" s="24"/>
      <c r="K94" s="24"/>
      <c r="L94" s="24"/>
      <c r="M94" s="24"/>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row>
    <row r="95" spans="4:135" ht="30" customHeight="1">
      <c r="D95" s="24"/>
      <c r="E95" s="24"/>
      <c r="F95" s="24"/>
      <c r="G95" s="24"/>
      <c r="H95" s="24"/>
      <c r="I95" s="24"/>
      <c r="J95" s="24"/>
      <c r="K95" s="24"/>
      <c r="L95" s="24"/>
      <c r="M95" s="24"/>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row>
    <row r="96" spans="4:135" ht="30" customHeight="1">
      <c r="D96" s="24"/>
      <c r="E96" s="24"/>
      <c r="F96" s="24"/>
      <c r="G96" s="24"/>
      <c r="H96" s="24"/>
      <c r="I96" s="24"/>
      <c r="J96" s="24"/>
      <c r="K96" s="24"/>
      <c r="L96" s="24"/>
      <c r="M96" s="24"/>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row>
    <row r="97" spans="4:135" ht="30" customHeight="1">
      <c r="D97" s="24"/>
      <c r="E97" s="24"/>
      <c r="F97" s="24"/>
      <c r="G97" s="24"/>
      <c r="H97" s="24"/>
      <c r="I97" s="24"/>
      <c r="J97" s="24"/>
      <c r="K97" s="24"/>
      <c r="L97" s="24"/>
      <c r="M97" s="24"/>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row>
    <row r="98" spans="4:135" ht="30" customHeight="1">
      <c r="D98" s="24"/>
      <c r="E98" s="24"/>
      <c r="F98" s="24"/>
      <c r="G98" s="24"/>
      <c r="H98" s="24"/>
      <c r="I98" s="24"/>
      <c r="J98" s="24"/>
      <c r="K98" s="24"/>
      <c r="L98" s="24"/>
      <c r="M98" s="24"/>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row>
    <row r="99" spans="4:135" ht="30" customHeight="1">
      <c r="D99" s="24"/>
      <c r="E99" s="24"/>
      <c r="F99" s="24"/>
      <c r="G99" s="24"/>
      <c r="H99" s="24"/>
      <c r="I99" s="24"/>
      <c r="J99" s="24"/>
      <c r="K99" s="24"/>
      <c r="L99" s="24"/>
      <c r="M99" s="24"/>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row>
    <row r="100" spans="4:135" ht="30" customHeight="1">
      <c r="D100" s="24"/>
      <c r="E100" s="24"/>
      <c r="F100" s="24"/>
      <c r="G100" s="24"/>
      <c r="H100" s="24"/>
      <c r="I100" s="24"/>
      <c r="J100" s="24"/>
      <c r="K100" s="24"/>
      <c r="L100" s="24"/>
      <c r="M100" s="24"/>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row>
    <row r="101" spans="4:135" ht="30" customHeight="1">
      <c r="D101" s="24"/>
      <c r="E101" s="24"/>
      <c r="F101" s="24"/>
      <c r="G101" s="24"/>
      <c r="H101" s="24"/>
      <c r="I101" s="24"/>
      <c r="J101" s="24"/>
      <c r="K101" s="24"/>
      <c r="L101" s="24"/>
      <c r="M101" s="24"/>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row>
  </sheetData>
  <sheetProtection algorithmName="SHA-512" hashValue="7cDQZXAxiVano7vzN+YtcdTbhcPsfgbjWYdYW98YU08f6hRM1oD3q+MHkQrwSHRAnMkebqAOynrbPbtjt2NbaQ==" saltValue="MD9rw80gkClw6dp4V8PcKQ==" spinCount="100000" sheet="1" selectLockedCells="1"/>
  <mergeCells count="1160">
    <mergeCell ref="CV15:DO15"/>
    <mergeCell ref="AT21:BO21"/>
    <mergeCell ref="CV14:DO14"/>
    <mergeCell ref="DM22:DS22"/>
    <mergeCell ref="DT22:DU22"/>
    <mergeCell ref="DV22:EB22"/>
    <mergeCell ref="EC22:ED22"/>
    <mergeCell ref="BP22:BZ22"/>
    <mergeCell ref="CA22:CK22"/>
    <mergeCell ref="AD17:AK20"/>
    <mergeCell ref="BP21:BZ21"/>
    <mergeCell ref="CA21:CK21"/>
    <mergeCell ref="EL21:EM21"/>
    <mergeCell ref="CL21:CR21"/>
    <mergeCell ref="CS21:CT21"/>
    <mergeCell ref="CL17:DL18"/>
    <mergeCell ref="DM17:EM18"/>
    <mergeCell ref="CL19:CT19"/>
    <mergeCell ref="CU19:DC19"/>
    <mergeCell ref="DD19:DL20"/>
    <mergeCell ref="DM19:DU19"/>
    <mergeCell ref="DV19:ED19"/>
    <mergeCell ref="DK21:DL21"/>
    <mergeCell ref="DM21:DS21"/>
    <mergeCell ref="DT21:DU21"/>
    <mergeCell ref="DV21:EB21"/>
    <mergeCell ref="CL22:CR22"/>
    <mergeCell ref="CA17:CK20"/>
    <mergeCell ref="DB21:DC21"/>
    <mergeCell ref="DD21:DJ21"/>
    <mergeCell ref="D22:E22"/>
    <mergeCell ref="F22:M22"/>
    <mergeCell ref="V22:AC22"/>
    <mergeCell ref="AD22:AK22"/>
    <mergeCell ref="AL22:AS22"/>
    <mergeCell ref="AT22:BO22"/>
    <mergeCell ref="CU21:DA21"/>
    <mergeCell ref="CS22:CT22"/>
    <mergeCell ref="CU22:DA22"/>
    <mergeCell ref="DB22:DC22"/>
    <mergeCell ref="V23:AC23"/>
    <mergeCell ref="AD23:AK23"/>
    <mergeCell ref="B1:H1"/>
    <mergeCell ref="B4:EE4"/>
    <mergeCell ref="B5:EE5"/>
    <mergeCell ref="DS6:DV8"/>
    <mergeCell ref="DW6:DY8"/>
    <mergeCell ref="DZ6:EB8"/>
    <mergeCell ref="EC6:EE8"/>
    <mergeCell ref="D7:H8"/>
    <mergeCell ref="I7:N8"/>
    <mergeCell ref="EE19:EM20"/>
    <mergeCell ref="CL20:CT20"/>
    <mergeCell ref="CU20:DC20"/>
    <mergeCell ref="DM20:DU20"/>
    <mergeCell ref="DV20:ED20"/>
    <mergeCell ref="D21:E21"/>
    <mergeCell ref="F21:M21"/>
    <mergeCell ref="V21:AC21"/>
    <mergeCell ref="AD21:AK21"/>
    <mergeCell ref="AL21:AS21"/>
    <mergeCell ref="BP17:BZ20"/>
    <mergeCell ref="D17:E20"/>
    <mergeCell ref="F17:M20"/>
    <mergeCell ref="V17:AC20"/>
    <mergeCell ref="DD22:DJ22"/>
    <mergeCell ref="DK22:DL22"/>
    <mergeCell ref="D27:E27"/>
    <mergeCell ref="F28:M28"/>
    <mergeCell ref="V28:AC28"/>
    <mergeCell ref="EL24:EM24"/>
    <mergeCell ref="CL24:CR24"/>
    <mergeCell ref="CS24:CT24"/>
    <mergeCell ref="CU24:DA24"/>
    <mergeCell ref="AL17:AS20"/>
    <mergeCell ref="AT17:BO20"/>
    <mergeCell ref="EC21:ED21"/>
    <mergeCell ref="EE21:EK21"/>
    <mergeCell ref="DD24:DJ24"/>
    <mergeCell ref="DK24:DL24"/>
    <mergeCell ref="EL23:EM23"/>
    <mergeCell ref="D24:E24"/>
    <mergeCell ref="F24:M24"/>
    <mergeCell ref="V24:AC24"/>
    <mergeCell ref="AD24:AK24"/>
    <mergeCell ref="AL24:AS24"/>
    <mergeCell ref="AT24:BO24"/>
    <mergeCell ref="BP24:BZ24"/>
    <mergeCell ref="CA24:CK24"/>
    <mergeCell ref="DK23:DL23"/>
    <mergeCell ref="DM23:DS23"/>
    <mergeCell ref="DT23:DU23"/>
    <mergeCell ref="DV23:EB23"/>
    <mergeCell ref="EC23:ED23"/>
    <mergeCell ref="EE23:EK23"/>
    <mergeCell ref="CA23:CK23"/>
    <mergeCell ref="CL23:CR23"/>
    <mergeCell ref="D23:E23"/>
    <mergeCell ref="F23:M23"/>
    <mergeCell ref="D26:E26"/>
    <mergeCell ref="F27:M27"/>
    <mergeCell ref="V27:AC27"/>
    <mergeCell ref="AD27:AK27"/>
    <mergeCell ref="AL27:AS27"/>
    <mergeCell ref="AT27:BO27"/>
    <mergeCell ref="EC24:ED24"/>
    <mergeCell ref="EE24:EK24"/>
    <mergeCell ref="BP25:BZ25"/>
    <mergeCell ref="CA25:CK25"/>
    <mergeCell ref="CL25:CR25"/>
    <mergeCell ref="DM24:DS24"/>
    <mergeCell ref="CS23:CT23"/>
    <mergeCell ref="CU23:DA23"/>
    <mergeCell ref="DB23:DC23"/>
    <mergeCell ref="DD23:DJ23"/>
    <mergeCell ref="N26:U26"/>
    <mergeCell ref="N27:U27"/>
    <mergeCell ref="EL28:EM28"/>
    <mergeCell ref="D28:E28"/>
    <mergeCell ref="AL23:AS23"/>
    <mergeCell ref="AT23:BO23"/>
    <mergeCell ref="BP23:BZ23"/>
    <mergeCell ref="DT25:DU25"/>
    <mergeCell ref="DV25:EB25"/>
    <mergeCell ref="EC25:ED25"/>
    <mergeCell ref="EE25:EK25"/>
    <mergeCell ref="EL25:EM25"/>
    <mergeCell ref="CS25:CT25"/>
    <mergeCell ref="CU25:DA25"/>
    <mergeCell ref="DB25:DC25"/>
    <mergeCell ref="DD25:DJ25"/>
    <mergeCell ref="DK25:DL25"/>
    <mergeCell ref="DM25:DS25"/>
    <mergeCell ref="D25:E25"/>
    <mergeCell ref="F25:M25"/>
    <mergeCell ref="V25:AC25"/>
    <mergeCell ref="AD25:AK25"/>
    <mergeCell ref="AL25:AS25"/>
    <mergeCell ref="CA28:CK28"/>
    <mergeCell ref="CL28:CR28"/>
    <mergeCell ref="CS28:CT28"/>
    <mergeCell ref="CU28:DA28"/>
    <mergeCell ref="AT25:BO25"/>
    <mergeCell ref="DB28:DC28"/>
    <mergeCell ref="DD28:DJ28"/>
    <mergeCell ref="DB24:DC24"/>
    <mergeCell ref="EE27:EK27"/>
    <mergeCell ref="DT24:DU24"/>
    <mergeCell ref="DV24:EB24"/>
    <mergeCell ref="AD28:AK28"/>
    <mergeCell ref="AL28:AS28"/>
    <mergeCell ref="AT28:BO28"/>
    <mergeCell ref="BP28:BZ28"/>
    <mergeCell ref="DD27:DJ27"/>
    <mergeCell ref="DK27:DL27"/>
    <mergeCell ref="DM27:DS27"/>
    <mergeCell ref="DT27:DU27"/>
    <mergeCell ref="DV27:EB27"/>
    <mergeCell ref="EC27:ED27"/>
    <mergeCell ref="BP27:BZ27"/>
    <mergeCell ref="CA27:CK27"/>
    <mergeCell ref="CL27:CR27"/>
    <mergeCell ref="CS27:CT27"/>
    <mergeCell ref="CU27:DA27"/>
    <mergeCell ref="DB27:DC27"/>
    <mergeCell ref="EC28:ED28"/>
    <mergeCell ref="DK28:DL28"/>
    <mergeCell ref="DM28:DS28"/>
    <mergeCell ref="DT28:DU28"/>
    <mergeCell ref="DV28:EB28"/>
    <mergeCell ref="CS30:CT30"/>
    <mergeCell ref="CU30:DA30"/>
    <mergeCell ref="DB30:DC30"/>
    <mergeCell ref="DD30:DJ30"/>
    <mergeCell ref="DK30:DL30"/>
    <mergeCell ref="DM30:DS30"/>
    <mergeCell ref="D29:E29"/>
    <mergeCell ref="F30:M30"/>
    <mergeCell ref="V30:AC30"/>
    <mergeCell ref="AD30:AK30"/>
    <mergeCell ref="AL30:AS30"/>
    <mergeCell ref="AT30:BO30"/>
    <mergeCell ref="BP30:BZ30"/>
    <mergeCell ref="CA30:CK30"/>
    <mergeCell ref="CL30:CR30"/>
    <mergeCell ref="DM29:DS29"/>
    <mergeCell ref="DT29:DU29"/>
    <mergeCell ref="CL29:CR29"/>
    <mergeCell ref="CS29:CT29"/>
    <mergeCell ref="CU29:DA29"/>
    <mergeCell ref="DB29:DC29"/>
    <mergeCell ref="DD29:DJ29"/>
    <mergeCell ref="DK29:DL29"/>
    <mergeCell ref="F29:M29"/>
    <mergeCell ref="V29:AC29"/>
    <mergeCell ref="AD29:AK29"/>
    <mergeCell ref="AL29:AS29"/>
    <mergeCell ref="AT29:BO29"/>
    <mergeCell ref="BP29:BZ29"/>
    <mergeCell ref="CA29:CK29"/>
    <mergeCell ref="DD31:DJ31"/>
    <mergeCell ref="EE26:EK26"/>
    <mergeCell ref="EL26:EM26"/>
    <mergeCell ref="D31:E31"/>
    <mergeCell ref="F31:M31"/>
    <mergeCell ref="V31:AC31"/>
    <mergeCell ref="AD31:AK31"/>
    <mergeCell ref="AL31:AS31"/>
    <mergeCell ref="AT31:BO31"/>
    <mergeCell ref="BP31:BZ31"/>
    <mergeCell ref="DD26:DJ26"/>
    <mergeCell ref="DK26:DL26"/>
    <mergeCell ref="DM26:DS26"/>
    <mergeCell ref="DT26:DU26"/>
    <mergeCell ref="DV26:EB26"/>
    <mergeCell ref="EC26:ED26"/>
    <mergeCell ref="BP26:BZ26"/>
    <mergeCell ref="CA26:CK26"/>
    <mergeCell ref="CL26:CR26"/>
    <mergeCell ref="CS26:CT26"/>
    <mergeCell ref="CU26:DA26"/>
    <mergeCell ref="DB26:DC26"/>
    <mergeCell ref="D30:E30"/>
    <mergeCell ref="F26:M26"/>
    <mergeCell ref="V26:AC26"/>
    <mergeCell ref="AD26:AK26"/>
    <mergeCell ref="AL26:AS26"/>
    <mergeCell ref="AT26:BO26"/>
    <mergeCell ref="DT30:DU30"/>
    <mergeCell ref="DV30:EB30"/>
    <mergeCell ref="EC30:ED30"/>
    <mergeCell ref="EE30:EK30"/>
    <mergeCell ref="DM32:DS32"/>
    <mergeCell ref="DT32:DU32"/>
    <mergeCell ref="DV32:EB32"/>
    <mergeCell ref="EC32:ED32"/>
    <mergeCell ref="EE32:EK32"/>
    <mergeCell ref="EL32:EM32"/>
    <mergeCell ref="CL32:CR32"/>
    <mergeCell ref="CS32:CT32"/>
    <mergeCell ref="CU32:DA32"/>
    <mergeCell ref="DB32:DC32"/>
    <mergeCell ref="DD32:DJ32"/>
    <mergeCell ref="DK32:DL32"/>
    <mergeCell ref="EL31:EM31"/>
    <mergeCell ref="D32:E32"/>
    <mergeCell ref="F32:M32"/>
    <mergeCell ref="V32:AC32"/>
    <mergeCell ref="AD32:AK32"/>
    <mergeCell ref="AL32:AS32"/>
    <mergeCell ref="AT32:BO32"/>
    <mergeCell ref="BP32:BZ32"/>
    <mergeCell ref="CA32:CK32"/>
    <mergeCell ref="DK31:DL31"/>
    <mergeCell ref="DM31:DS31"/>
    <mergeCell ref="DT31:DU31"/>
    <mergeCell ref="DV31:EB31"/>
    <mergeCell ref="EC31:ED31"/>
    <mergeCell ref="EE31:EK31"/>
    <mergeCell ref="CA31:CK31"/>
    <mergeCell ref="CL31:CR31"/>
    <mergeCell ref="CS31:CT31"/>
    <mergeCell ref="CU31:DA31"/>
    <mergeCell ref="DB31:DC31"/>
    <mergeCell ref="CS34:CT34"/>
    <mergeCell ref="CU34:DA34"/>
    <mergeCell ref="DB34:DC34"/>
    <mergeCell ref="D34:E34"/>
    <mergeCell ref="F34:M34"/>
    <mergeCell ref="V34:AC34"/>
    <mergeCell ref="AD34:AK34"/>
    <mergeCell ref="AL34:AS34"/>
    <mergeCell ref="AT34:BO34"/>
    <mergeCell ref="EL35:EM35"/>
    <mergeCell ref="DT33:DU33"/>
    <mergeCell ref="DV33:EB33"/>
    <mergeCell ref="EC33:ED33"/>
    <mergeCell ref="EE33:EK33"/>
    <mergeCell ref="EL33:EM33"/>
    <mergeCell ref="CS33:CT33"/>
    <mergeCell ref="CU33:DA33"/>
    <mergeCell ref="DB33:DC33"/>
    <mergeCell ref="DD33:DJ33"/>
    <mergeCell ref="DK33:DL33"/>
    <mergeCell ref="DM33:DS33"/>
    <mergeCell ref="D33:E33"/>
    <mergeCell ref="F33:M33"/>
    <mergeCell ref="V33:AC33"/>
    <mergeCell ref="AD33:AK33"/>
    <mergeCell ref="AL33:AS33"/>
    <mergeCell ref="AT33:BO33"/>
    <mergeCell ref="BP33:BZ33"/>
    <mergeCell ref="CA33:CK33"/>
    <mergeCell ref="CL33:CR33"/>
    <mergeCell ref="D36:E36"/>
    <mergeCell ref="F36:M36"/>
    <mergeCell ref="V36:AC36"/>
    <mergeCell ref="AD36:AK36"/>
    <mergeCell ref="AL36:AS36"/>
    <mergeCell ref="AT36:BO36"/>
    <mergeCell ref="BP36:BZ36"/>
    <mergeCell ref="CA36:CK36"/>
    <mergeCell ref="DK35:DL35"/>
    <mergeCell ref="DM35:DS35"/>
    <mergeCell ref="DT35:DU35"/>
    <mergeCell ref="DV35:EB35"/>
    <mergeCell ref="EC35:ED35"/>
    <mergeCell ref="EE35:EK35"/>
    <mergeCell ref="CA35:CK35"/>
    <mergeCell ref="CL35:CR35"/>
    <mergeCell ref="CS35:CT35"/>
    <mergeCell ref="CU35:DA35"/>
    <mergeCell ref="DB35:DC35"/>
    <mergeCell ref="DD35:DJ35"/>
    <mergeCell ref="D35:E35"/>
    <mergeCell ref="F35:M35"/>
    <mergeCell ref="V35:AC35"/>
    <mergeCell ref="AD35:AK35"/>
    <mergeCell ref="AL35:AS35"/>
    <mergeCell ref="AT35:BO35"/>
    <mergeCell ref="BP35:BZ35"/>
    <mergeCell ref="N36:U36"/>
    <mergeCell ref="DT37:DU37"/>
    <mergeCell ref="DV37:EB37"/>
    <mergeCell ref="EC37:ED37"/>
    <mergeCell ref="EE37:EK37"/>
    <mergeCell ref="EL37:EM37"/>
    <mergeCell ref="CS37:CT37"/>
    <mergeCell ref="CU37:DA37"/>
    <mergeCell ref="DB37:DC37"/>
    <mergeCell ref="DD37:DJ37"/>
    <mergeCell ref="DK37:DL37"/>
    <mergeCell ref="DM37:DS37"/>
    <mergeCell ref="D37:E37"/>
    <mergeCell ref="F37:M37"/>
    <mergeCell ref="V37:AC37"/>
    <mergeCell ref="AD37:AK37"/>
    <mergeCell ref="AL37:AS37"/>
    <mergeCell ref="AT37:BO37"/>
    <mergeCell ref="BP37:BZ37"/>
    <mergeCell ref="CA37:CK37"/>
    <mergeCell ref="CL37:CR37"/>
    <mergeCell ref="N37:U37"/>
    <mergeCell ref="DD39:DJ39"/>
    <mergeCell ref="EE38:EK38"/>
    <mergeCell ref="EL38:EM38"/>
    <mergeCell ref="D39:E39"/>
    <mergeCell ref="F39:M39"/>
    <mergeCell ref="V39:AC39"/>
    <mergeCell ref="AD39:AK39"/>
    <mergeCell ref="AL39:AS39"/>
    <mergeCell ref="AT39:BO39"/>
    <mergeCell ref="BP39:BZ39"/>
    <mergeCell ref="DD38:DJ38"/>
    <mergeCell ref="DK38:DL38"/>
    <mergeCell ref="DM38:DS38"/>
    <mergeCell ref="DT38:DU38"/>
    <mergeCell ref="DV38:EB38"/>
    <mergeCell ref="EC38:ED38"/>
    <mergeCell ref="BP38:BZ38"/>
    <mergeCell ref="CA38:CK38"/>
    <mergeCell ref="CL38:CR38"/>
    <mergeCell ref="CS38:CT38"/>
    <mergeCell ref="CU38:DA38"/>
    <mergeCell ref="DB38:DC38"/>
    <mergeCell ref="D38:E38"/>
    <mergeCell ref="F38:M38"/>
    <mergeCell ref="V38:AC38"/>
    <mergeCell ref="AD38:AK38"/>
    <mergeCell ref="AL38:AS38"/>
    <mergeCell ref="AT38:BO38"/>
    <mergeCell ref="N38:U38"/>
    <mergeCell ref="N39:U39"/>
    <mergeCell ref="DM40:DS40"/>
    <mergeCell ref="DT40:DU40"/>
    <mergeCell ref="DV40:EB40"/>
    <mergeCell ref="EC40:ED40"/>
    <mergeCell ref="EE40:EK40"/>
    <mergeCell ref="EL40:EM40"/>
    <mergeCell ref="CL40:CR40"/>
    <mergeCell ref="CS40:CT40"/>
    <mergeCell ref="CU40:DA40"/>
    <mergeCell ref="DB40:DC40"/>
    <mergeCell ref="DD40:DJ40"/>
    <mergeCell ref="DK40:DL40"/>
    <mergeCell ref="EL39:EM39"/>
    <mergeCell ref="D40:E40"/>
    <mergeCell ref="F40:M40"/>
    <mergeCell ref="V40:AC40"/>
    <mergeCell ref="AD40:AK40"/>
    <mergeCell ref="AL40:AS40"/>
    <mergeCell ref="AT40:BO40"/>
    <mergeCell ref="BP40:BZ40"/>
    <mergeCell ref="CA40:CK40"/>
    <mergeCell ref="DK39:DL39"/>
    <mergeCell ref="DM39:DS39"/>
    <mergeCell ref="DT39:DU39"/>
    <mergeCell ref="DV39:EB39"/>
    <mergeCell ref="EC39:ED39"/>
    <mergeCell ref="EE39:EK39"/>
    <mergeCell ref="CA39:CK39"/>
    <mergeCell ref="CL39:CR39"/>
    <mergeCell ref="CS39:CT39"/>
    <mergeCell ref="CU39:DA39"/>
    <mergeCell ref="DB39:DC39"/>
    <mergeCell ref="DT41:DU41"/>
    <mergeCell ref="DV41:EB41"/>
    <mergeCell ref="EC41:ED41"/>
    <mergeCell ref="EE41:EK41"/>
    <mergeCell ref="EL41:EM41"/>
    <mergeCell ref="CS41:CT41"/>
    <mergeCell ref="CU41:DA41"/>
    <mergeCell ref="DB41:DC41"/>
    <mergeCell ref="DD41:DJ41"/>
    <mergeCell ref="DK41:DL41"/>
    <mergeCell ref="DM41:DS41"/>
    <mergeCell ref="D41:E41"/>
    <mergeCell ref="F41:M41"/>
    <mergeCell ref="V41:AC41"/>
    <mergeCell ref="AD41:AK41"/>
    <mergeCell ref="AL41:AS41"/>
    <mergeCell ref="AT41:BO41"/>
    <mergeCell ref="BP41:BZ41"/>
    <mergeCell ref="CA41:CK41"/>
    <mergeCell ref="CL41:CR41"/>
    <mergeCell ref="DD43:DJ43"/>
    <mergeCell ref="EE42:EK42"/>
    <mergeCell ref="EL42:EM42"/>
    <mergeCell ref="D43:E43"/>
    <mergeCell ref="F43:M43"/>
    <mergeCell ref="V43:AC43"/>
    <mergeCell ref="AD43:AK43"/>
    <mergeCell ref="AL43:AS43"/>
    <mergeCell ref="AT43:BO43"/>
    <mergeCell ref="BP43:BZ43"/>
    <mergeCell ref="DD42:DJ42"/>
    <mergeCell ref="DK42:DL42"/>
    <mergeCell ref="DM42:DS42"/>
    <mergeCell ref="DT42:DU42"/>
    <mergeCell ref="DV42:EB42"/>
    <mergeCell ref="EC42:ED42"/>
    <mergeCell ref="BP42:BZ42"/>
    <mergeCell ref="CA42:CK42"/>
    <mergeCell ref="CL42:CR42"/>
    <mergeCell ref="CS42:CT42"/>
    <mergeCell ref="CU42:DA42"/>
    <mergeCell ref="DB42:DC42"/>
    <mergeCell ref="D42:E42"/>
    <mergeCell ref="F42:M42"/>
    <mergeCell ref="V42:AC42"/>
    <mergeCell ref="AD42:AK42"/>
    <mergeCell ref="AL42:AS42"/>
    <mergeCell ref="AT42:BO42"/>
    <mergeCell ref="DM44:DS44"/>
    <mergeCell ref="DT44:DU44"/>
    <mergeCell ref="DV44:EB44"/>
    <mergeCell ref="EC44:ED44"/>
    <mergeCell ref="EE44:EK44"/>
    <mergeCell ref="EL44:EM44"/>
    <mergeCell ref="CL44:CR44"/>
    <mergeCell ref="CS44:CT44"/>
    <mergeCell ref="CU44:DA44"/>
    <mergeCell ref="DB44:DC44"/>
    <mergeCell ref="DD44:DJ44"/>
    <mergeCell ref="DK44:DL44"/>
    <mergeCell ref="EL43:EM43"/>
    <mergeCell ref="D44:E44"/>
    <mergeCell ref="F44:M44"/>
    <mergeCell ref="V44:AC44"/>
    <mergeCell ref="AD44:AK44"/>
    <mergeCell ref="AL44:AS44"/>
    <mergeCell ref="AT44:BO44"/>
    <mergeCell ref="BP44:BZ44"/>
    <mergeCell ref="CA44:CK44"/>
    <mergeCell ref="DK43:DL43"/>
    <mergeCell ref="DM43:DS43"/>
    <mergeCell ref="DT43:DU43"/>
    <mergeCell ref="DV43:EB43"/>
    <mergeCell ref="EC43:ED43"/>
    <mergeCell ref="EE43:EK43"/>
    <mergeCell ref="CA43:CK43"/>
    <mergeCell ref="CL43:CR43"/>
    <mergeCell ref="CS43:CT43"/>
    <mergeCell ref="CU43:DA43"/>
    <mergeCell ref="DB43:DC43"/>
    <mergeCell ref="DT45:DU45"/>
    <mergeCell ref="DV45:EB45"/>
    <mergeCell ref="EC45:ED45"/>
    <mergeCell ref="EE45:EK45"/>
    <mergeCell ref="EL45:EM45"/>
    <mergeCell ref="CS45:CT45"/>
    <mergeCell ref="CU45:DA45"/>
    <mergeCell ref="DB45:DC45"/>
    <mergeCell ref="DD45:DJ45"/>
    <mergeCell ref="DK45:DL45"/>
    <mergeCell ref="DM45:DS45"/>
    <mergeCell ref="D45:E45"/>
    <mergeCell ref="F45:M45"/>
    <mergeCell ref="V45:AC45"/>
    <mergeCell ref="AD45:AK45"/>
    <mergeCell ref="AL45:AS45"/>
    <mergeCell ref="AT45:BO45"/>
    <mergeCell ref="BP45:BZ45"/>
    <mergeCell ref="CA45:CK45"/>
    <mergeCell ref="CL45:CR45"/>
    <mergeCell ref="DD47:DJ47"/>
    <mergeCell ref="EE46:EK46"/>
    <mergeCell ref="EL46:EM46"/>
    <mergeCell ref="D47:E47"/>
    <mergeCell ref="F47:M47"/>
    <mergeCell ref="V47:AC47"/>
    <mergeCell ref="AD47:AK47"/>
    <mergeCell ref="AL47:AS47"/>
    <mergeCell ref="AT47:BO47"/>
    <mergeCell ref="BP47:BZ47"/>
    <mergeCell ref="DD46:DJ46"/>
    <mergeCell ref="DK46:DL46"/>
    <mergeCell ref="DM46:DS46"/>
    <mergeCell ref="DT46:DU46"/>
    <mergeCell ref="DV46:EB46"/>
    <mergeCell ref="EC46:ED46"/>
    <mergeCell ref="BP46:BZ46"/>
    <mergeCell ref="CA46:CK46"/>
    <mergeCell ref="CL46:CR46"/>
    <mergeCell ref="CS46:CT46"/>
    <mergeCell ref="CU46:DA46"/>
    <mergeCell ref="DB46:DC46"/>
    <mergeCell ref="D46:E46"/>
    <mergeCell ref="F46:M46"/>
    <mergeCell ref="V46:AC46"/>
    <mergeCell ref="AD46:AK46"/>
    <mergeCell ref="AL46:AS46"/>
    <mergeCell ref="AT46:BO46"/>
    <mergeCell ref="DM48:DS48"/>
    <mergeCell ref="DT48:DU48"/>
    <mergeCell ref="DV48:EB48"/>
    <mergeCell ref="EC48:ED48"/>
    <mergeCell ref="EE48:EK48"/>
    <mergeCell ref="EL48:EM48"/>
    <mergeCell ref="CL48:CR48"/>
    <mergeCell ref="CS48:CT48"/>
    <mergeCell ref="CU48:DA48"/>
    <mergeCell ref="DB48:DC48"/>
    <mergeCell ref="DD48:DJ48"/>
    <mergeCell ref="DK48:DL48"/>
    <mergeCell ref="EL47:EM47"/>
    <mergeCell ref="D48:E48"/>
    <mergeCell ref="F48:M48"/>
    <mergeCell ref="V48:AC48"/>
    <mergeCell ref="AD48:AK48"/>
    <mergeCell ref="AL48:AS48"/>
    <mergeCell ref="AT48:BO48"/>
    <mergeCell ref="BP48:BZ48"/>
    <mergeCell ref="CA48:CK48"/>
    <mergeCell ref="DK47:DL47"/>
    <mergeCell ref="DM47:DS47"/>
    <mergeCell ref="DT47:DU47"/>
    <mergeCell ref="DV47:EB47"/>
    <mergeCell ref="EC47:ED47"/>
    <mergeCell ref="EE47:EK47"/>
    <mergeCell ref="CA47:CK47"/>
    <mergeCell ref="CL47:CR47"/>
    <mergeCell ref="CS47:CT47"/>
    <mergeCell ref="CU47:DA47"/>
    <mergeCell ref="DB47:DC47"/>
    <mergeCell ref="DT49:DU49"/>
    <mergeCell ref="DV49:EB49"/>
    <mergeCell ref="EC49:ED49"/>
    <mergeCell ref="EE49:EK49"/>
    <mergeCell ref="EL49:EM49"/>
    <mergeCell ref="CS49:CT49"/>
    <mergeCell ref="CU49:DA49"/>
    <mergeCell ref="DB49:DC49"/>
    <mergeCell ref="DD49:DJ49"/>
    <mergeCell ref="DK49:DL49"/>
    <mergeCell ref="DM49:DS49"/>
    <mergeCell ref="D49:E49"/>
    <mergeCell ref="F49:M49"/>
    <mergeCell ref="V49:AC49"/>
    <mergeCell ref="AD49:AK49"/>
    <mergeCell ref="AL49:AS49"/>
    <mergeCell ref="AT49:BO49"/>
    <mergeCell ref="BP49:BZ49"/>
    <mergeCell ref="CA49:CK49"/>
    <mergeCell ref="CL49:CR49"/>
    <mergeCell ref="DD51:DJ51"/>
    <mergeCell ref="EE50:EK50"/>
    <mergeCell ref="EL50:EM50"/>
    <mergeCell ref="D51:E51"/>
    <mergeCell ref="F51:M51"/>
    <mergeCell ref="V51:AC51"/>
    <mergeCell ref="AD51:AK51"/>
    <mergeCell ref="AL51:AS51"/>
    <mergeCell ref="AT51:BO51"/>
    <mergeCell ref="BP51:BZ51"/>
    <mergeCell ref="DD50:DJ50"/>
    <mergeCell ref="DK50:DL50"/>
    <mergeCell ref="DM50:DS50"/>
    <mergeCell ref="DT50:DU50"/>
    <mergeCell ref="DV50:EB50"/>
    <mergeCell ref="EC50:ED50"/>
    <mergeCell ref="BP50:BZ50"/>
    <mergeCell ref="CA50:CK50"/>
    <mergeCell ref="CL50:CR50"/>
    <mergeCell ref="CS50:CT50"/>
    <mergeCell ref="CU50:DA50"/>
    <mergeCell ref="DB50:DC50"/>
    <mergeCell ref="D50:E50"/>
    <mergeCell ref="F50:M50"/>
    <mergeCell ref="V50:AC50"/>
    <mergeCell ref="AD50:AK50"/>
    <mergeCell ref="AL50:AS50"/>
    <mergeCell ref="AT50:BO50"/>
    <mergeCell ref="DM52:DS52"/>
    <mergeCell ref="DT52:DU52"/>
    <mergeCell ref="DV52:EB52"/>
    <mergeCell ref="EC52:ED52"/>
    <mergeCell ref="EE52:EK52"/>
    <mergeCell ref="EL52:EM52"/>
    <mergeCell ref="CL52:CR52"/>
    <mergeCell ref="CS52:CT52"/>
    <mergeCell ref="CU52:DA52"/>
    <mergeCell ref="DB52:DC52"/>
    <mergeCell ref="DD52:DJ52"/>
    <mergeCell ref="DK52:DL52"/>
    <mergeCell ref="EL51:EM51"/>
    <mergeCell ref="D52:E52"/>
    <mergeCell ref="F52:M52"/>
    <mergeCell ref="V52:AC52"/>
    <mergeCell ref="AD52:AK52"/>
    <mergeCell ref="AL52:AS52"/>
    <mergeCell ref="AT52:BO52"/>
    <mergeCell ref="BP52:BZ52"/>
    <mergeCell ref="CA52:CK52"/>
    <mergeCell ref="DK51:DL51"/>
    <mergeCell ref="DM51:DS51"/>
    <mergeCell ref="DT51:DU51"/>
    <mergeCell ref="DV51:EB51"/>
    <mergeCell ref="EC51:ED51"/>
    <mergeCell ref="EE51:EK51"/>
    <mergeCell ref="CA51:CK51"/>
    <mergeCell ref="CL51:CR51"/>
    <mergeCell ref="CS51:CT51"/>
    <mergeCell ref="CU51:DA51"/>
    <mergeCell ref="DB51:DC51"/>
    <mergeCell ref="DT53:DU53"/>
    <mergeCell ref="DV53:EB53"/>
    <mergeCell ref="EC53:ED53"/>
    <mergeCell ref="EE53:EK53"/>
    <mergeCell ref="EL53:EM53"/>
    <mergeCell ref="CS53:CT53"/>
    <mergeCell ref="CU53:DA53"/>
    <mergeCell ref="DB53:DC53"/>
    <mergeCell ref="DD53:DJ53"/>
    <mergeCell ref="DK53:DL53"/>
    <mergeCell ref="DM53:DS53"/>
    <mergeCell ref="D53:E53"/>
    <mergeCell ref="F53:M53"/>
    <mergeCell ref="V53:AC53"/>
    <mergeCell ref="AD53:AK53"/>
    <mergeCell ref="AL53:AS53"/>
    <mergeCell ref="AT53:BO53"/>
    <mergeCell ref="BP53:BZ53"/>
    <mergeCell ref="CA53:CK53"/>
    <mergeCell ref="CL53:CR53"/>
    <mergeCell ref="DD55:DJ55"/>
    <mergeCell ref="EE54:EK54"/>
    <mergeCell ref="EL54:EM54"/>
    <mergeCell ref="D55:E55"/>
    <mergeCell ref="F55:M55"/>
    <mergeCell ref="V55:AC55"/>
    <mergeCell ref="AD55:AK55"/>
    <mergeCell ref="AL55:AS55"/>
    <mergeCell ref="AT55:BO55"/>
    <mergeCell ref="BP55:BZ55"/>
    <mergeCell ref="DD54:DJ54"/>
    <mergeCell ref="DK54:DL54"/>
    <mergeCell ref="DM54:DS54"/>
    <mergeCell ref="DT54:DU54"/>
    <mergeCell ref="DV54:EB54"/>
    <mergeCell ref="EC54:ED54"/>
    <mergeCell ref="BP54:BZ54"/>
    <mergeCell ref="CA54:CK54"/>
    <mergeCell ref="CL54:CR54"/>
    <mergeCell ref="CS54:CT54"/>
    <mergeCell ref="CU54:DA54"/>
    <mergeCell ref="DB54:DC54"/>
    <mergeCell ref="D54:E54"/>
    <mergeCell ref="F54:M54"/>
    <mergeCell ref="V54:AC54"/>
    <mergeCell ref="AD54:AK54"/>
    <mergeCell ref="AL54:AS54"/>
    <mergeCell ref="AT54:BO54"/>
    <mergeCell ref="N55:U55"/>
    <mergeCell ref="DM56:DS56"/>
    <mergeCell ref="DT56:DU56"/>
    <mergeCell ref="DV56:EB56"/>
    <mergeCell ref="EC56:ED56"/>
    <mergeCell ref="EE56:EK56"/>
    <mergeCell ref="EL56:EM56"/>
    <mergeCell ref="CL56:CR56"/>
    <mergeCell ref="CS56:CT56"/>
    <mergeCell ref="CU56:DA56"/>
    <mergeCell ref="DB56:DC56"/>
    <mergeCell ref="DD56:DJ56"/>
    <mergeCell ref="DK56:DL56"/>
    <mergeCell ref="EL55:EM55"/>
    <mergeCell ref="D56:E56"/>
    <mergeCell ref="F56:M56"/>
    <mergeCell ref="V56:AC56"/>
    <mergeCell ref="AD56:AK56"/>
    <mergeCell ref="AL56:AS56"/>
    <mergeCell ref="AT56:BO56"/>
    <mergeCell ref="BP56:BZ56"/>
    <mergeCell ref="CA56:CK56"/>
    <mergeCell ref="DK55:DL55"/>
    <mergeCell ref="DM55:DS55"/>
    <mergeCell ref="DT55:DU55"/>
    <mergeCell ref="DV55:EB55"/>
    <mergeCell ref="EC55:ED55"/>
    <mergeCell ref="EE55:EK55"/>
    <mergeCell ref="CA55:CK55"/>
    <mergeCell ref="CL55:CR55"/>
    <mergeCell ref="CS55:CT55"/>
    <mergeCell ref="CU55:DA55"/>
    <mergeCell ref="DB55:DC55"/>
    <mergeCell ref="DT57:DU57"/>
    <mergeCell ref="DV57:EB57"/>
    <mergeCell ref="EC57:ED57"/>
    <mergeCell ref="EE57:EK57"/>
    <mergeCell ref="EL57:EM57"/>
    <mergeCell ref="CS57:CT57"/>
    <mergeCell ref="CU57:DA57"/>
    <mergeCell ref="DB57:DC57"/>
    <mergeCell ref="DD57:DJ57"/>
    <mergeCell ref="DK57:DL57"/>
    <mergeCell ref="DM57:DS57"/>
    <mergeCell ref="D57:E57"/>
    <mergeCell ref="F57:M57"/>
    <mergeCell ref="V57:AC57"/>
    <mergeCell ref="AD57:AK57"/>
    <mergeCell ref="AL57:AS57"/>
    <mergeCell ref="AT57:BO57"/>
    <mergeCell ref="BP57:BZ57"/>
    <mergeCell ref="CA57:CK57"/>
    <mergeCell ref="CL57:CR57"/>
    <mergeCell ref="N57:U57"/>
    <mergeCell ref="EE58:EK58"/>
    <mergeCell ref="EL58:EM58"/>
    <mergeCell ref="D59:E59"/>
    <mergeCell ref="F59:M59"/>
    <mergeCell ref="V59:AC59"/>
    <mergeCell ref="AD59:AK59"/>
    <mergeCell ref="AL59:AS59"/>
    <mergeCell ref="AT59:BO59"/>
    <mergeCell ref="BP59:BZ59"/>
    <mergeCell ref="DD58:DJ58"/>
    <mergeCell ref="DK58:DL58"/>
    <mergeCell ref="DM58:DS58"/>
    <mergeCell ref="DT58:DU58"/>
    <mergeCell ref="DV58:EB58"/>
    <mergeCell ref="EC58:ED58"/>
    <mergeCell ref="BP58:BZ58"/>
    <mergeCell ref="CA58:CK58"/>
    <mergeCell ref="CL58:CR58"/>
    <mergeCell ref="CS58:CT58"/>
    <mergeCell ref="CU58:DA58"/>
    <mergeCell ref="DB58:DC58"/>
    <mergeCell ref="D58:E58"/>
    <mergeCell ref="F58:M58"/>
    <mergeCell ref="V58:AC58"/>
    <mergeCell ref="AD58:AK58"/>
    <mergeCell ref="AL58:AS58"/>
    <mergeCell ref="AT58:BO58"/>
    <mergeCell ref="N58:U58"/>
    <mergeCell ref="CL60:CR60"/>
    <mergeCell ref="CS60:CT60"/>
    <mergeCell ref="CU60:DA60"/>
    <mergeCell ref="DB60:DC60"/>
    <mergeCell ref="DD60:DJ60"/>
    <mergeCell ref="DK60:DL60"/>
    <mergeCell ref="EL59:EM59"/>
    <mergeCell ref="D60:E60"/>
    <mergeCell ref="F60:M60"/>
    <mergeCell ref="V60:AC60"/>
    <mergeCell ref="AD60:AK60"/>
    <mergeCell ref="AL60:AS60"/>
    <mergeCell ref="AT60:BO60"/>
    <mergeCell ref="BP60:BZ60"/>
    <mergeCell ref="CA60:CK60"/>
    <mergeCell ref="DK59:DL59"/>
    <mergeCell ref="DM59:DS59"/>
    <mergeCell ref="DT59:DU59"/>
    <mergeCell ref="DV59:EB59"/>
    <mergeCell ref="EC59:ED59"/>
    <mergeCell ref="EE59:EK59"/>
    <mergeCell ref="CA59:CK59"/>
    <mergeCell ref="CL59:CR59"/>
    <mergeCell ref="CS59:CT59"/>
    <mergeCell ref="CU59:DA59"/>
    <mergeCell ref="DB59:DC59"/>
    <mergeCell ref="DD59:DJ59"/>
    <mergeCell ref="EC60:ED60"/>
    <mergeCell ref="EE60:EK60"/>
    <mergeCell ref="EL60:EM60"/>
    <mergeCell ref="N59:U59"/>
    <mergeCell ref="N60:U60"/>
    <mergeCell ref="D61:E61"/>
    <mergeCell ref="F61:M61"/>
    <mergeCell ref="V61:AC61"/>
    <mergeCell ref="AD61:AK61"/>
    <mergeCell ref="AL61:AS61"/>
    <mergeCell ref="AT61:BO61"/>
    <mergeCell ref="BP61:BZ61"/>
    <mergeCell ref="CA61:CK61"/>
    <mergeCell ref="CL61:CR61"/>
    <mergeCell ref="D63:E63"/>
    <mergeCell ref="F63:M63"/>
    <mergeCell ref="V63:AC63"/>
    <mergeCell ref="AD63:AK63"/>
    <mergeCell ref="AL63:AS63"/>
    <mergeCell ref="AT63:BO63"/>
    <mergeCell ref="BP63:BZ63"/>
    <mergeCell ref="DD62:DJ62"/>
    <mergeCell ref="CS63:CT63"/>
    <mergeCell ref="CU63:DA63"/>
    <mergeCell ref="DB63:DC63"/>
    <mergeCell ref="DD63:DJ63"/>
    <mergeCell ref="D62:E62"/>
    <mergeCell ref="F62:M62"/>
    <mergeCell ref="V62:AC62"/>
    <mergeCell ref="AD62:AK62"/>
    <mergeCell ref="AL62:AS62"/>
    <mergeCell ref="AT62:BO62"/>
    <mergeCell ref="N61:U61"/>
    <mergeCell ref="N62:U62"/>
    <mergeCell ref="N63:U63"/>
    <mergeCell ref="CS62:CT62"/>
    <mergeCell ref="CU62:DA62"/>
    <mergeCell ref="DT61:DU61"/>
    <mergeCell ref="DV61:EB61"/>
    <mergeCell ref="EC61:ED61"/>
    <mergeCell ref="EE61:EK61"/>
    <mergeCell ref="EL61:EM61"/>
    <mergeCell ref="CS61:CT61"/>
    <mergeCell ref="CU61:DA61"/>
    <mergeCell ref="DB61:DC61"/>
    <mergeCell ref="DD61:DJ61"/>
    <mergeCell ref="DK61:DL61"/>
    <mergeCell ref="DM61:DS61"/>
    <mergeCell ref="CL68:CR68"/>
    <mergeCell ref="CS68:CT68"/>
    <mergeCell ref="CU68:DA68"/>
    <mergeCell ref="DB68:DC68"/>
    <mergeCell ref="DD68:DJ68"/>
    <mergeCell ref="DK68:DL68"/>
    <mergeCell ref="DK63:DL63"/>
    <mergeCell ref="DK65:DL65"/>
    <mergeCell ref="DT65:DU65"/>
    <mergeCell ref="DV65:EB65"/>
    <mergeCell ref="EC65:ED65"/>
    <mergeCell ref="EE65:EK65"/>
    <mergeCell ref="EC67:ED67"/>
    <mergeCell ref="DB67:DC67"/>
    <mergeCell ref="DD67:DJ67"/>
    <mergeCell ref="DD66:DJ66"/>
    <mergeCell ref="DM64:DS64"/>
    <mergeCell ref="EL66:EM66"/>
    <mergeCell ref="EL67:EM67"/>
    <mergeCell ref="EL65:EM65"/>
    <mergeCell ref="DM65:DS65"/>
    <mergeCell ref="DB62:DC62"/>
    <mergeCell ref="CA63:CK63"/>
    <mergeCell ref="CL63:CR63"/>
    <mergeCell ref="D64:E64"/>
    <mergeCell ref="F64:M64"/>
    <mergeCell ref="V64:AC64"/>
    <mergeCell ref="AD64:AK64"/>
    <mergeCell ref="AL64:AS64"/>
    <mergeCell ref="AT64:BO64"/>
    <mergeCell ref="BP64:BZ64"/>
    <mergeCell ref="CA64:CK64"/>
    <mergeCell ref="CS65:CT65"/>
    <mergeCell ref="CU65:DA65"/>
    <mergeCell ref="DB65:DC65"/>
    <mergeCell ref="DD65:DJ65"/>
    <mergeCell ref="CL64:CR64"/>
    <mergeCell ref="CS64:CT64"/>
    <mergeCell ref="CU64:DA64"/>
    <mergeCell ref="DB64:DC64"/>
    <mergeCell ref="D65:E65"/>
    <mergeCell ref="F65:M65"/>
    <mergeCell ref="V65:AC65"/>
    <mergeCell ref="AD65:AK65"/>
    <mergeCell ref="AL65:AS65"/>
    <mergeCell ref="N64:U64"/>
    <mergeCell ref="N65:U65"/>
    <mergeCell ref="D67:E67"/>
    <mergeCell ref="F67:M67"/>
    <mergeCell ref="V67:AC67"/>
    <mergeCell ref="AD67:AK67"/>
    <mergeCell ref="AL67:AS67"/>
    <mergeCell ref="AT67:BO67"/>
    <mergeCell ref="BP67:BZ67"/>
    <mergeCell ref="EE67:EK67"/>
    <mergeCell ref="EE66:EK66"/>
    <mergeCell ref="CU66:DA66"/>
    <mergeCell ref="DB66:DC66"/>
    <mergeCell ref="D66:E66"/>
    <mergeCell ref="F66:M66"/>
    <mergeCell ref="V66:AC66"/>
    <mergeCell ref="AD66:AK66"/>
    <mergeCell ref="AL66:AS66"/>
    <mergeCell ref="DK66:DL66"/>
    <mergeCell ref="DM66:DS66"/>
    <mergeCell ref="DT66:DU66"/>
    <mergeCell ref="DV66:EB66"/>
    <mergeCell ref="AT66:BO66"/>
    <mergeCell ref="CA67:CK67"/>
    <mergeCell ref="CL67:CR67"/>
    <mergeCell ref="DK67:DL67"/>
    <mergeCell ref="EC66:ED66"/>
    <mergeCell ref="N66:U66"/>
    <mergeCell ref="N67:U67"/>
    <mergeCell ref="DW71:EE71"/>
    <mergeCell ref="DD70:DJ70"/>
    <mergeCell ref="F70:M70"/>
    <mergeCell ref="V70:AC70"/>
    <mergeCell ref="AD70:AK70"/>
    <mergeCell ref="AL70:AS70"/>
    <mergeCell ref="CA69:CK69"/>
    <mergeCell ref="CL69:CR69"/>
    <mergeCell ref="EE69:EK69"/>
    <mergeCell ref="AD69:AK69"/>
    <mergeCell ref="AL69:AS69"/>
    <mergeCell ref="AT69:BO69"/>
    <mergeCell ref="BP69:BZ69"/>
    <mergeCell ref="DT69:DU69"/>
    <mergeCell ref="D68:E68"/>
    <mergeCell ref="F68:M68"/>
    <mergeCell ref="V68:AC68"/>
    <mergeCell ref="AD68:AK68"/>
    <mergeCell ref="AL68:AS68"/>
    <mergeCell ref="AT68:BO68"/>
    <mergeCell ref="BP68:BZ68"/>
    <mergeCell ref="CA68:CK68"/>
    <mergeCell ref="N68:U68"/>
    <mergeCell ref="N69:U69"/>
    <mergeCell ref="N70:U70"/>
    <mergeCell ref="BD74:BG74"/>
    <mergeCell ref="EC70:ED70"/>
    <mergeCell ref="BP70:BZ70"/>
    <mergeCell ref="CA70:CK70"/>
    <mergeCell ref="CU70:DA70"/>
    <mergeCell ref="DB70:DC70"/>
    <mergeCell ref="D70:E70"/>
    <mergeCell ref="CL70:CR70"/>
    <mergeCell ref="CS70:CT70"/>
    <mergeCell ref="CS69:CT69"/>
    <mergeCell ref="CU69:DA69"/>
    <mergeCell ref="DB69:DC69"/>
    <mergeCell ref="DD69:DJ69"/>
    <mergeCell ref="DK69:DL69"/>
    <mergeCell ref="DM69:DS69"/>
    <mergeCell ref="D72:E72"/>
    <mergeCell ref="BD72:BG72"/>
    <mergeCell ref="BS72:CC72"/>
    <mergeCell ref="CM72:CU72"/>
    <mergeCell ref="CV72:DD72"/>
    <mergeCell ref="DN72:DV72"/>
    <mergeCell ref="DW72:EE72"/>
    <mergeCell ref="EE70:EK70"/>
    <mergeCell ref="D71:E71"/>
    <mergeCell ref="BD71:BG71"/>
    <mergeCell ref="BS71:CC71"/>
    <mergeCell ref="CM71:CU71"/>
    <mergeCell ref="CV71:DD71"/>
    <mergeCell ref="D69:E69"/>
    <mergeCell ref="F69:M69"/>
    <mergeCell ref="V69:AC69"/>
    <mergeCell ref="DN71:DV71"/>
    <mergeCell ref="BD77:BG77"/>
    <mergeCell ref="BS77:CC77"/>
    <mergeCell ref="CM77:CU77"/>
    <mergeCell ref="CV77:DD77"/>
    <mergeCell ref="DN77:DV77"/>
    <mergeCell ref="BS74:CC74"/>
    <mergeCell ref="CM74:CU74"/>
    <mergeCell ref="CV74:DD74"/>
    <mergeCell ref="DN74:DV74"/>
    <mergeCell ref="DW74:EE74"/>
    <mergeCell ref="DW77:EE77"/>
    <mergeCell ref="D73:E73"/>
    <mergeCell ref="BD73:BG73"/>
    <mergeCell ref="BS73:CC73"/>
    <mergeCell ref="CM73:CU73"/>
    <mergeCell ref="AT70:BO70"/>
    <mergeCell ref="DW75:EE75"/>
    <mergeCell ref="D76:E76"/>
    <mergeCell ref="BD76:BG76"/>
    <mergeCell ref="BS76:CC76"/>
    <mergeCell ref="CM76:CU76"/>
    <mergeCell ref="CV76:DD76"/>
    <mergeCell ref="DN76:DV76"/>
    <mergeCell ref="DW76:EE76"/>
    <mergeCell ref="D75:E75"/>
    <mergeCell ref="BD75:BG75"/>
    <mergeCell ref="BS75:CC75"/>
    <mergeCell ref="CM75:CU75"/>
    <mergeCell ref="CV75:DD75"/>
    <mergeCell ref="DN75:DV75"/>
    <mergeCell ref="DW73:EE73"/>
    <mergeCell ref="D74:E74"/>
    <mergeCell ref="D81:E81"/>
    <mergeCell ref="BD81:CC81"/>
    <mergeCell ref="CM81:CU81"/>
    <mergeCell ref="CV81:DD81"/>
    <mergeCell ref="DN81:DV81"/>
    <mergeCell ref="DW81:EE81"/>
    <mergeCell ref="DW79:EE79"/>
    <mergeCell ref="D80:E80"/>
    <mergeCell ref="BD80:CC80"/>
    <mergeCell ref="CM80:CU80"/>
    <mergeCell ref="CV80:DD80"/>
    <mergeCell ref="DN80:DV80"/>
    <mergeCell ref="DW80:EE80"/>
    <mergeCell ref="D79:E79"/>
    <mergeCell ref="BD79:BG79"/>
    <mergeCell ref="BS79:CC79"/>
    <mergeCell ref="CM79:CU79"/>
    <mergeCell ref="CV79:DD79"/>
    <mergeCell ref="DN79:DV79"/>
    <mergeCell ref="D78:E78"/>
    <mergeCell ref="BD78:BG78"/>
    <mergeCell ref="BS78:CC78"/>
    <mergeCell ref="CM78:CU78"/>
    <mergeCell ref="CV78:DD78"/>
    <mergeCell ref="DN78:DV78"/>
    <mergeCell ref="DW78:EE78"/>
    <mergeCell ref="EE63:EK63"/>
    <mergeCell ref="DM60:DS60"/>
    <mergeCell ref="DT60:DU60"/>
    <mergeCell ref="DV60:EB60"/>
    <mergeCell ref="CV73:DD73"/>
    <mergeCell ref="DN73:DV73"/>
    <mergeCell ref="DD64:DJ64"/>
    <mergeCell ref="DK64:DL64"/>
    <mergeCell ref="EE62:EK62"/>
    <mergeCell ref="EL62:EM62"/>
    <mergeCell ref="EL63:EM63"/>
    <mergeCell ref="DM67:DS67"/>
    <mergeCell ref="DT67:DU67"/>
    <mergeCell ref="DV67:EB67"/>
    <mergeCell ref="EL64:EM64"/>
    <mergeCell ref="EL68:EM68"/>
    <mergeCell ref="DM62:DS62"/>
    <mergeCell ref="DT62:DU62"/>
    <mergeCell ref="DV62:EB62"/>
    <mergeCell ref="EC62:ED62"/>
    <mergeCell ref="DT64:DU64"/>
    <mergeCell ref="DV69:EB69"/>
    <mergeCell ref="EC69:ED69"/>
    <mergeCell ref="DM63:DS63"/>
    <mergeCell ref="D77:E77"/>
    <mergeCell ref="DT63:DU63"/>
    <mergeCell ref="DV63:EB63"/>
    <mergeCell ref="EC63:ED63"/>
    <mergeCell ref="DK70:DL70"/>
    <mergeCell ref="DM70:DS70"/>
    <mergeCell ref="DT70:DU70"/>
    <mergeCell ref="DV70:EB70"/>
    <mergeCell ref="EL69:EM69"/>
    <mergeCell ref="EL30:EM30"/>
    <mergeCell ref="DV64:EB64"/>
    <mergeCell ref="EC64:ED64"/>
    <mergeCell ref="EE64:EK64"/>
    <mergeCell ref="AT65:BO65"/>
    <mergeCell ref="BP65:BZ65"/>
    <mergeCell ref="DM68:DS68"/>
    <mergeCell ref="DT68:DU68"/>
    <mergeCell ref="DV68:EB68"/>
    <mergeCell ref="EC68:ED68"/>
    <mergeCell ref="EE68:EK68"/>
    <mergeCell ref="BP66:BZ66"/>
    <mergeCell ref="CA66:CK66"/>
    <mergeCell ref="CL66:CR66"/>
    <mergeCell ref="CS66:CT66"/>
    <mergeCell ref="EL70:EM70"/>
    <mergeCell ref="CS67:CT67"/>
    <mergeCell ref="CU67:DA67"/>
    <mergeCell ref="CA65:CK65"/>
    <mergeCell ref="CL65:CR65"/>
    <mergeCell ref="DK62:DL62"/>
    <mergeCell ref="BP62:BZ62"/>
    <mergeCell ref="CA62:CK62"/>
    <mergeCell ref="CL62:CR62"/>
    <mergeCell ref="O7:DJ8"/>
    <mergeCell ref="DV29:EB29"/>
    <mergeCell ref="EC29:ED29"/>
    <mergeCell ref="EE29:EK29"/>
    <mergeCell ref="EL29:EM29"/>
    <mergeCell ref="EE28:EK28"/>
    <mergeCell ref="EL27:EM27"/>
    <mergeCell ref="EE22:EK22"/>
    <mergeCell ref="EL22:EM22"/>
    <mergeCell ref="DM36:DS36"/>
    <mergeCell ref="DT36:DU36"/>
    <mergeCell ref="DV36:EB36"/>
    <mergeCell ref="EC36:ED36"/>
    <mergeCell ref="EE36:EK36"/>
    <mergeCell ref="EL36:EM36"/>
    <mergeCell ref="CL36:CR36"/>
    <mergeCell ref="CS36:CT36"/>
    <mergeCell ref="CU36:DA36"/>
    <mergeCell ref="DB36:DC36"/>
    <mergeCell ref="DD36:DJ36"/>
    <mergeCell ref="DK36:DL36"/>
    <mergeCell ref="EE34:EK34"/>
    <mergeCell ref="EL34:EM34"/>
    <mergeCell ref="DD34:DJ34"/>
    <mergeCell ref="DK34:DL34"/>
    <mergeCell ref="DM34:DS34"/>
    <mergeCell ref="DT34:DU34"/>
    <mergeCell ref="DV34:EB34"/>
    <mergeCell ref="EC34:ED34"/>
    <mergeCell ref="BP34:BZ34"/>
    <mergeCell ref="CA34:CK34"/>
    <mergeCell ref="CL34:CR34"/>
    <mergeCell ref="N56:U56"/>
    <mergeCell ref="N17:U20"/>
    <mergeCell ref="N21:U21"/>
    <mergeCell ref="N22:U22"/>
    <mergeCell ref="N23:U23"/>
    <mergeCell ref="N24:U24"/>
    <mergeCell ref="N25:U25"/>
    <mergeCell ref="FT13:GN13"/>
    <mergeCell ref="FR12:GN12"/>
    <mergeCell ref="N40:U40"/>
    <mergeCell ref="N41:U41"/>
    <mergeCell ref="N42:U42"/>
    <mergeCell ref="N43:U43"/>
    <mergeCell ref="N44:U44"/>
    <mergeCell ref="N45:U45"/>
    <mergeCell ref="N46:U46"/>
    <mergeCell ref="N47:U47"/>
    <mergeCell ref="N48:U48"/>
    <mergeCell ref="N49:U49"/>
    <mergeCell ref="N50:U50"/>
    <mergeCell ref="N51:U51"/>
    <mergeCell ref="N52:U52"/>
    <mergeCell ref="N53:U53"/>
    <mergeCell ref="N54:U54"/>
    <mergeCell ref="N28:U28"/>
    <mergeCell ref="N29:U29"/>
    <mergeCell ref="N30:U30"/>
    <mergeCell ref="N31:U31"/>
    <mergeCell ref="N32:U32"/>
    <mergeCell ref="N33:U33"/>
    <mergeCell ref="N34:U34"/>
    <mergeCell ref="N35:U35"/>
  </mergeCells>
  <phoneticPr fontId="18"/>
  <conditionalFormatting sqref="V21:CK70 N71:CC1048576">
    <cfRule type="expression" dxfId="19" priority="22">
      <formula>LEFT($F21,1)="2"</formula>
    </cfRule>
  </conditionalFormatting>
  <conditionalFormatting sqref="DD21:DJ70">
    <cfRule type="cellIs" dxfId="17" priority="33" operator="equal">
      <formula>0</formula>
    </cfRule>
  </conditionalFormatting>
  <conditionalFormatting sqref="DE71:DM1011">
    <cfRule type="expression" dxfId="16" priority="40">
      <formula>$CD71=""</formula>
    </cfRule>
  </conditionalFormatting>
  <conditionalFormatting sqref="DM21:DM70">
    <cfRule type="expression" dxfId="15" priority="29">
      <formula>$CL21=""</formula>
    </cfRule>
  </conditionalFormatting>
  <conditionalFormatting sqref="DM20:DU20">
    <cfRule type="expression" dxfId="14" priority="37">
      <formula>$CL$20=0</formula>
    </cfRule>
  </conditionalFormatting>
  <conditionalFormatting sqref="DN71:DV1011">
    <cfRule type="expression" dxfId="13" priority="39">
      <formula>$CM71=""</formula>
    </cfRule>
  </conditionalFormatting>
  <conditionalFormatting sqref="DV21:DV70">
    <cfRule type="expression" dxfId="12" priority="6">
      <formula>IF(COUNTA(#REF!)=1,COUNTIF(#REF!,"*共同申請*"),1)=1</formula>
    </cfRule>
    <cfRule type="expression" dxfId="11" priority="7">
      <formula>$CU21=""</formula>
    </cfRule>
  </conditionalFormatting>
  <conditionalFormatting sqref="DW71:EE1011">
    <cfRule type="expression" dxfId="10" priority="38">
      <formula>$CV71=0</formula>
    </cfRule>
  </conditionalFormatting>
  <conditionalFormatting sqref="EE21:EE70">
    <cfRule type="expression" dxfId="9" priority="26">
      <formula>$DD21=0</formula>
    </cfRule>
  </conditionalFormatting>
  <dataValidations xWindow="256" yWindow="744" count="9">
    <dataValidation type="list" allowBlank="1" showInputMessage="1" showErrorMessage="1" sqref="F71:M1048576" xr:uid="{890BA057-8E40-40E4-9E0E-18845517FA51}">
      <formula1>#REF!</formula1>
    </dataValidation>
    <dataValidation type="textLength" imeMode="halfAlpha" operator="lessThanOrEqual" allowBlank="1" showInputMessage="1" showErrorMessage="1" prompt="日付を年月日（西暦）で記入してください" sqref="N71:AK1048576" xr:uid="{1C625D22-7996-405C-AD79-9AE9AB99A2D3}">
      <formula1>10</formula1>
    </dataValidation>
    <dataValidation allowBlank="1" showInputMessage="1" showErrorMessage="1" error="『補助金交付決定通知書』に記載されている「交付申請番号」を記入してください" prompt="『補助金交付決定通知書』に記載されている「交付申請番号」を記入" sqref="I7:N8" xr:uid="{88F09E31-2D58-4081-9DCD-ED1369655C5D}"/>
    <dataValidation allowBlank="1" showInputMessage="1" showErrorMessage="1" prompt="自動計算されるが、実際金額と異なる場合は正しい金額を記入" sqref="DM21:DS70 DV21:EB70" xr:uid="{E6ACF86F-55D3-425D-B5E9-C1BE42FD33DE}"/>
    <dataValidation type="list" allowBlank="1" showInputMessage="1" showErrorMessage="1" sqref="F22:M70" xr:uid="{9008D389-7174-4504-8FC6-DE1583F9B887}">
      <formula1>$FS$14:$FS$27</formula1>
    </dataValidation>
    <dataValidation type="whole" operator="greaterThanOrEqual" allowBlank="1" showInputMessage="1" showErrorMessage="1" sqref="CU21:DA70" xr:uid="{3013CE1D-AC72-452D-A5BA-B73035883403}">
      <formula1>0</formula1>
    </dataValidation>
    <dataValidation type="list" allowBlank="1" showInputMessage="1" showErrorMessage="1" sqref="N21:N70" xr:uid="{31DAD3A7-6630-476A-AB61-30DF28E30658}">
      <formula1>INDIRECT("_"&amp;SUBSTITUTE(SUBSTITUTE(SUBSTITUTE(SUBSTITUTE(SUBSTITUTE(F21," ","_"),"、","_"),"&amp;","_"),"（","_"),"）",""))</formula1>
    </dataValidation>
    <dataValidation type="list" allowBlank="1" showInputMessage="1" showErrorMessage="1" sqref="F21:M21" xr:uid="{122DD4CA-5F1C-4C6A-81BC-722902EBCF8E}">
      <formula1>$FS$14:$FS$22</formula1>
    </dataValidation>
    <dataValidation type="date" imeMode="halfAlpha" allowBlank="1" showInputMessage="1" showErrorMessage="1" errorTitle="入力エラー" error="日付は「yyyy/mm/dd」形式で入力してください。" prompt="日付を年月日（西暦）で記入してください_x000a_提出する証憑と合致するように記載ください" sqref="V21:AS70" xr:uid="{AF1139E7-2425-4584-8600-A8C026C05CA9}">
      <formula1>1</formula1>
      <formula2>73050</formula2>
    </dataValidation>
  </dataValidations>
  <pageMargins left="0.23622047244094491" right="0.23622047244094491" top="0.74803149606299213" bottom="0.74803149606299213" header="0.31496062992125984" footer="0.31496062992125984"/>
  <pageSetup paperSize="9" scale="40" fitToHeight="0" orientation="landscape" r:id="rId1"/>
  <rowBreaks count="2" manualBreakCount="2">
    <brk id="45" min="1" max="143" man="1"/>
    <brk id="80" min="1" max="136" man="1"/>
  </rowBreaks>
  <extLst>
    <ext xmlns:x14="http://schemas.microsoft.com/office/spreadsheetml/2009/9/main" uri="{78C0D931-6437-407d-A8EE-F0AAD7539E65}">
      <x14:conditionalFormattings>
        <x14:conditionalFormatting xmlns:xm="http://schemas.microsoft.com/office/excel/2006/main">
          <x14:cfRule type="expression" priority="98" id="{8CEEB535-595D-481C-B1A8-11B266F6FEB7}">
            <xm:f>'様式第6.実績報告書'!#REF!</xm:f>
            <x14:dxf>
              <fill>
                <patternFill>
                  <bgColor theme="8" tint="0.79998168889431442"/>
                </patternFill>
              </fill>
            </x14:dxf>
          </x14:cfRule>
          <xm:sqref>CU20:DC20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07924-0308-47C2-8F5E-80A1826DD8E7}">
  <sheetPr codeName="Sheet9">
    <pageSetUpPr fitToPage="1"/>
  </sheetPr>
  <dimension ref="B1:DG67"/>
  <sheetViews>
    <sheetView showGridLines="0" view="pageBreakPreview" zoomScaleNormal="100" zoomScaleSheetLayoutView="100" workbookViewId="0">
      <selection activeCell="C22" sqref="C22:E23"/>
    </sheetView>
  </sheetViews>
  <sheetFormatPr defaultColWidth="2.09765625" defaultRowHeight="18"/>
  <cols>
    <col min="1" max="1" width="2.09765625" style="100" customWidth="1"/>
    <col min="2" max="89" width="2.59765625" style="100" customWidth="1"/>
    <col min="90" max="90" width="49.19921875" style="100" customWidth="1"/>
    <col min="91" max="91" width="2.59765625" style="100" customWidth="1"/>
    <col min="92" max="92" width="15.5" style="100" hidden="1" customWidth="1"/>
    <col min="93" max="93" width="19.59765625" style="100" hidden="1" customWidth="1"/>
    <col min="94" max="94" width="21.69921875" style="100" hidden="1" customWidth="1"/>
    <col min="95" max="16384" width="2.09765625" style="100"/>
  </cols>
  <sheetData>
    <row r="1" spans="2:111" ht="15" customHeight="1">
      <c r="B1" s="456" t="s">
        <v>461</v>
      </c>
      <c r="C1" s="456"/>
      <c r="D1" s="456"/>
      <c r="E1" s="456"/>
      <c r="F1" s="456"/>
      <c r="G1" s="456"/>
      <c r="H1" s="45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296"/>
      <c r="BF1" s="296"/>
      <c r="BG1" s="296"/>
      <c r="BH1" s="296"/>
      <c r="BI1" s="296"/>
      <c r="BJ1" s="296"/>
      <c r="BK1" s="296"/>
      <c r="BL1" s="296"/>
      <c r="BM1" s="296"/>
      <c r="BN1" s="296"/>
      <c r="BO1" s="296"/>
      <c r="BP1" s="296"/>
      <c r="BQ1" s="296"/>
      <c r="BR1" s="296"/>
      <c r="BS1" s="296"/>
      <c r="BT1" s="296"/>
      <c r="BU1" s="296"/>
      <c r="BV1" s="296"/>
      <c r="BW1" s="296"/>
      <c r="BX1" s="296"/>
      <c r="BY1" s="296"/>
      <c r="BZ1" s="296"/>
      <c r="CA1" s="296"/>
      <c r="CB1" s="296"/>
      <c r="CC1" s="296"/>
      <c r="CD1" s="296"/>
      <c r="CE1" s="296"/>
      <c r="CF1" s="296"/>
      <c r="CG1" s="296"/>
      <c r="CH1" s="296"/>
      <c r="CI1" s="296"/>
      <c r="CJ1" s="296"/>
      <c r="CK1" s="296"/>
      <c r="CL1" s="296"/>
      <c r="CM1" s="101"/>
      <c r="CN1" s="296"/>
      <c r="CO1" s="296"/>
      <c r="CP1" s="296"/>
      <c r="CQ1" s="101"/>
      <c r="CR1" s="296"/>
      <c r="CS1" s="296"/>
      <c r="CT1" s="296"/>
      <c r="CU1" s="296"/>
      <c r="CV1" s="296"/>
      <c r="CW1" s="296"/>
      <c r="CX1" s="296"/>
      <c r="CY1" s="296"/>
      <c r="CZ1" s="296"/>
      <c r="DA1" s="296"/>
      <c r="DB1" s="296"/>
      <c r="DC1" s="296"/>
      <c r="DD1" s="296"/>
      <c r="DE1" s="296"/>
      <c r="DF1" s="296"/>
      <c r="DG1" s="296"/>
    </row>
    <row r="2" spans="2:111" ht="15" customHeight="1">
      <c r="B2" s="102"/>
      <c r="C2" s="102"/>
      <c r="D2" s="102"/>
      <c r="E2" s="102"/>
      <c r="F2" s="102"/>
      <c r="G2" s="102"/>
      <c r="H2" s="102"/>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296"/>
      <c r="BX2" s="296"/>
      <c r="BY2" s="296"/>
      <c r="BZ2" s="296"/>
      <c r="CA2" s="296"/>
      <c r="CB2" s="296"/>
      <c r="CC2" s="296"/>
      <c r="CD2" s="296"/>
      <c r="CE2" s="296"/>
      <c r="CF2" s="296"/>
      <c r="CG2" s="296"/>
      <c r="CH2" s="296"/>
      <c r="CI2" s="296"/>
      <c r="CJ2" s="296"/>
      <c r="CK2" s="296"/>
      <c r="CL2" s="296"/>
      <c r="CM2" s="296"/>
      <c r="CN2" s="296"/>
      <c r="CO2" s="296"/>
      <c r="CP2" s="296"/>
      <c r="CQ2" s="101"/>
      <c r="CR2" s="296"/>
      <c r="CS2" s="296"/>
      <c r="CT2" s="296"/>
      <c r="CU2" s="296"/>
      <c r="CV2" s="296"/>
      <c r="CW2" s="296"/>
      <c r="CX2" s="296"/>
      <c r="CY2" s="296"/>
      <c r="CZ2" s="296"/>
      <c r="DA2" s="296"/>
      <c r="DB2" s="296"/>
      <c r="DC2" s="296"/>
      <c r="DD2" s="296"/>
      <c r="DE2" s="296"/>
      <c r="DF2" s="296"/>
      <c r="DG2" s="296"/>
    </row>
    <row r="3" spans="2:111" ht="15" customHeight="1">
      <c r="B3" s="102"/>
      <c r="C3" s="102"/>
      <c r="D3" s="102"/>
      <c r="E3" s="102"/>
      <c r="F3" s="102"/>
      <c r="G3" s="102"/>
      <c r="H3" s="102"/>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c r="CF3" s="296"/>
      <c r="CG3" s="296"/>
      <c r="CH3" s="296"/>
      <c r="CI3" s="296"/>
      <c r="CJ3" s="296"/>
      <c r="CK3" s="296"/>
      <c r="CL3" s="296"/>
      <c r="CM3" s="296"/>
      <c r="CN3" s="296"/>
      <c r="CO3" s="296"/>
      <c r="CP3" s="296"/>
      <c r="CQ3" s="101"/>
      <c r="CR3" s="296"/>
      <c r="CS3" s="296"/>
      <c r="CT3" s="296"/>
      <c r="CU3" s="296"/>
      <c r="CV3" s="296"/>
      <c r="CW3" s="296"/>
      <c r="CX3" s="296"/>
      <c r="CY3" s="296"/>
      <c r="CZ3" s="296"/>
      <c r="DA3" s="296"/>
      <c r="DB3" s="296"/>
      <c r="DC3" s="296"/>
      <c r="DD3" s="296"/>
      <c r="DE3" s="296"/>
      <c r="DF3" s="296"/>
      <c r="DG3" s="296"/>
    </row>
    <row r="4" spans="2:111" ht="15" customHeight="1">
      <c r="B4" s="296"/>
      <c r="C4" s="824" t="s">
        <v>462</v>
      </c>
      <c r="D4" s="824"/>
      <c r="E4" s="824"/>
      <c r="F4" s="824"/>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c r="AW4" s="824"/>
      <c r="AX4" s="824"/>
      <c r="AY4" s="824"/>
      <c r="AZ4" s="824"/>
      <c r="BA4" s="824"/>
      <c r="BB4" s="824"/>
      <c r="BC4" s="824"/>
      <c r="BD4" s="824"/>
      <c r="BE4" s="824"/>
      <c r="BF4" s="824"/>
      <c r="BG4" s="824"/>
      <c r="BH4" s="824"/>
      <c r="BI4" s="824"/>
      <c r="BJ4" s="824"/>
      <c r="BK4" s="824"/>
      <c r="BL4" s="824"/>
      <c r="BM4" s="824"/>
      <c r="BN4" s="824"/>
      <c r="BO4" s="824"/>
      <c r="BP4" s="824"/>
      <c r="BQ4" s="824"/>
      <c r="BR4" s="824"/>
      <c r="BS4" s="824"/>
      <c r="BT4" s="824"/>
      <c r="BU4" s="824"/>
      <c r="BV4" s="824"/>
      <c r="BW4" s="824"/>
      <c r="BX4" s="824"/>
      <c r="BY4" s="824"/>
      <c r="BZ4" s="824"/>
      <c r="CA4" s="824"/>
      <c r="CB4" s="824"/>
      <c r="CC4" s="824"/>
      <c r="CD4" s="824"/>
      <c r="CE4" s="824"/>
      <c r="CF4" s="824"/>
      <c r="CG4" s="824"/>
      <c r="CH4" s="824"/>
      <c r="CI4" s="824"/>
      <c r="CJ4" s="824"/>
      <c r="CK4" s="824"/>
      <c r="CL4" s="103"/>
      <c r="CM4" s="103"/>
      <c r="CN4" s="103"/>
      <c r="CO4" s="103"/>
      <c r="CP4" s="296"/>
      <c r="CQ4" s="101"/>
      <c r="CR4" s="296"/>
      <c r="CS4" s="296"/>
      <c r="CT4" s="296"/>
      <c r="CU4" s="296"/>
      <c r="CV4" s="296"/>
      <c r="CW4" s="296"/>
      <c r="CX4" s="296"/>
      <c r="CY4" s="296"/>
      <c r="CZ4" s="296"/>
      <c r="DA4" s="296"/>
      <c r="DB4" s="296"/>
      <c r="DC4" s="296"/>
      <c r="DD4" s="296"/>
      <c r="DE4" s="296"/>
      <c r="DF4" s="296"/>
      <c r="DG4" s="296"/>
    </row>
    <row r="5" spans="2:111" ht="15" customHeight="1">
      <c r="B5" s="296"/>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c r="AC5" s="824"/>
      <c r="AD5" s="824"/>
      <c r="AE5" s="824"/>
      <c r="AF5" s="824"/>
      <c r="AG5" s="824"/>
      <c r="AH5" s="824"/>
      <c r="AI5" s="824"/>
      <c r="AJ5" s="824"/>
      <c r="AK5" s="824"/>
      <c r="AL5" s="824"/>
      <c r="AM5" s="824"/>
      <c r="AN5" s="824"/>
      <c r="AO5" s="824"/>
      <c r="AP5" s="824"/>
      <c r="AQ5" s="824"/>
      <c r="AR5" s="824"/>
      <c r="AS5" s="824"/>
      <c r="AT5" s="824"/>
      <c r="AU5" s="824"/>
      <c r="AV5" s="824"/>
      <c r="AW5" s="824"/>
      <c r="AX5" s="824"/>
      <c r="AY5" s="824"/>
      <c r="AZ5" s="824"/>
      <c r="BA5" s="824"/>
      <c r="BB5" s="824"/>
      <c r="BC5" s="824"/>
      <c r="BD5" s="824"/>
      <c r="BE5" s="824"/>
      <c r="BF5" s="824"/>
      <c r="BG5" s="824"/>
      <c r="BH5" s="824"/>
      <c r="BI5" s="824"/>
      <c r="BJ5" s="824"/>
      <c r="BK5" s="824"/>
      <c r="BL5" s="824"/>
      <c r="BM5" s="824"/>
      <c r="BN5" s="824"/>
      <c r="BO5" s="824"/>
      <c r="BP5" s="824"/>
      <c r="BQ5" s="824"/>
      <c r="BR5" s="824"/>
      <c r="BS5" s="824"/>
      <c r="BT5" s="824"/>
      <c r="BU5" s="824"/>
      <c r="BV5" s="824"/>
      <c r="BW5" s="824"/>
      <c r="BX5" s="824"/>
      <c r="BY5" s="824"/>
      <c r="BZ5" s="824"/>
      <c r="CA5" s="824"/>
      <c r="CB5" s="824"/>
      <c r="CC5" s="824"/>
      <c r="CD5" s="824"/>
      <c r="CE5" s="824"/>
      <c r="CF5" s="824"/>
      <c r="CG5" s="824"/>
      <c r="CH5" s="824"/>
      <c r="CI5" s="824"/>
      <c r="CJ5" s="824"/>
      <c r="CK5" s="824"/>
      <c r="CL5" s="103"/>
      <c r="CM5" s="103"/>
      <c r="CN5" s="103"/>
      <c r="CO5" s="103"/>
      <c r="CP5" s="296"/>
      <c r="CQ5" s="101"/>
      <c r="CR5" s="296"/>
      <c r="CS5" s="296"/>
      <c r="CT5" s="296"/>
      <c r="CU5" s="296"/>
      <c r="CV5" s="296"/>
      <c r="CW5" s="296"/>
      <c r="CX5" s="296"/>
      <c r="CY5" s="296"/>
      <c r="CZ5" s="296"/>
      <c r="DA5" s="296"/>
      <c r="DB5" s="296"/>
      <c r="DC5" s="296"/>
      <c r="DD5" s="296"/>
      <c r="DE5" s="296"/>
      <c r="DF5" s="296"/>
      <c r="DG5" s="296"/>
    </row>
    <row r="6" spans="2:111" ht="15" customHeight="1">
      <c r="B6" s="296"/>
      <c r="C6" s="824"/>
      <c r="D6" s="824"/>
      <c r="E6" s="824"/>
      <c r="F6" s="824"/>
      <c r="G6" s="824"/>
      <c r="H6" s="824"/>
      <c r="I6" s="824"/>
      <c r="J6" s="824"/>
      <c r="K6" s="824"/>
      <c r="L6" s="824"/>
      <c r="M6" s="824"/>
      <c r="N6" s="824"/>
      <c r="O6" s="824"/>
      <c r="P6" s="824"/>
      <c r="Q6" s="824"/>
      <c r="R6" s="824"/>
      <c r="S6" s="824"/>
      <c r="T6" s="824"/>
      <c r="U6" s="824"/>
      <c r="V6" s="824"/>
      <c r="W6" s="824"/>
      <c r="X6" s="824"/>
      <c r="Y6" s="824"/>
      <c r="Z6" s="824"/>
      <c r="AA6" s="824"/>
      <c r="AB6" s="824"/>
      <c r="AC6" s="824"/>
      <c r="AD6" s="824"/>
      <c r="AE6" s="824"/>
      <c r="AF6" s="824"/>
      <c r="AG6" s="824"/>
      <c r="AH6" s="824"/>
      <c r="AI6" s="824"/>
      <c r="AJ6" s="824"/>
      <c r="AK6" s="824"/>
      <c r="AL6" s="824"/>
      <c r="AM6" s="824"/>
      <c r="AN6" s="824"/>
      <c r="AO6" s="824"/>
      <c r="AP6" s="824"/>
      <c r="AQ6" s="824"/>
      <c r="AR6" s="824"/>
      <c r="AS6" s="824"/>
      <c r="AT6" s="824"/>
      <c r="AU6" s="824"/>
      <c r="AV6" s="824"/>
      <c r="AW6" s="824"/>
      <c r="AX6" s="824"/>
      <c r="AY6" s="824"/>
      <c r="AZ6" s="824"/>
      <c r="BA6" s="824"/>
      <c r="BB6" s="824"/>
      <c r="BC6" s="824"/>
      <c r="BD6" s="824"/>
      <c r="BE6" s="824"/>
      <c r="BF6" s="824"/>
      <c r="BG6" s="824"/>
      <c r="BH6" s="824"/>
      <c r="BI6" s="824"/>
      <c r="BJ6" s="824"/>
      <c r="BK6" s="824"/>
      <c r="BL6" s="824"/>
      <c r="BM6" s="824"/>
      <c r="BN6" s="824"/>
      <c r="BO6" s="824"/>
      <c r="BP6" s="824"/>
      <c r="BQ6" s="824"/>
      <c r="BR6" s="824"/>
      <c r="BS6" s="824"/>
      <c r="BT6" s="824"/>
      <c r="BU6" s="824"/>
      <c r="BV6" s="824"/>
      <c r="BW6" s="824"/>
      <c r="BX6" s="824"/>
      <c r="BY6" s="824"/>
      <c r="BZ6" s="824"/>
      <c r="CA6" s="824"/>
      <c r="CB6" s="824"/>
      <c r="CC6" s="824"/>
      <c r="CD6" s="824"/>
      <c r="CE6" s="824"/>
      <c r="CF6" s="824"/>
      <c r="CG6" s="824"/>
      <c r="CH6" s="824"/>
      <c r="CI6" s="824"/>
      <c r="CJ6" s="824"/>
      <c r="CK6" s="824"/>
      <c r="CL6" s="103"/>
      <c r="CM6" s="103"/>
      <c r="CN6" s="103"/>
      <c r="CO6" s="103"/>
      <c r="CP6" s="296"/>
      <c r="CQ6" s="101"/>
      <c r="CR6" s="296"/>
      <c r="CS6" s="296"/>
      <c r="CT6" s="296"/>
      <c r="CU6" s="296"/>
      <c r="CV6" s="296"/>
      <c r="CW6" s="296"/>
      <c r="CX6" s="296"/>
      <c r="CY6" s="296"/>
      <c r="CZ6" s="296"/>
      <c r="DA6" s="296"/>
      <c r="DB6" s="296"/>
      <c r="DC6" s="296"/>
      <c r="DD6" s="296"/>
      <c r="DE6" s="296"/>
      <c r="DF6" s="296"/>
      <c r="DG6" s="296"/>
    </row>
    <row r="7" spans="2:111" ht="15" customHeight="1">
      <c r="B7" s="296"/>
      <c r="C7" s="825" t="s">
        <v>463</v>
      </c>
      <c r="D7" s="825"/>
      <c r="E7" s="825"/>
      <c r="F7" s="825"/>
      <c r="G7" s="825"/>
      <c r="H7" s="825"/>
      <c r="I7" s="826" t="str">
        <f>IF('様式第6.実績報告書'!$T$6 ="","",'様式第6.実績報告書'!$T$6)</f>
        <v/>
      </c>
      <c r="J7" s="826"/>
      <c r="K7" s="826"/>
      <c r="L7" s="826"/>
      <c r="M7" s="826"/>
      <c r="N7" s="827"/>
      <c r="O7" s="104"/>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828" t="s">
        <v>2</v>
      </c>
      <c r="CD7" s="828"/>
      <c r="CE7" s="828"/>
      <c r="CF7" s="829" t="s">
        <v>3</v>
      </c>
      <c r="CG7" s="829"/>
      <c r="CH7" s="829"/>
      <c r="CI7" s="830" t="s">
        <v>138</v>
      </c>
      <c r="CJ7" s="830"/>
      <c r="CK7" s="830"/>
      <c r="CL7" s="296"/>
      <c r="CM7" s="296"/>
      <c r="CN7" s="296"/>
      <c r="CO7" s="296"/>
      <c r="CP7" s="296"/>
      <c r="CQ7" s="101"/>
      <c r="CR7" s="296"/>
      <c r="CS7" s="296"/>
      <c r="CT7" s="296"/>
      <c r="CU7" s="296"/>
      <c r="CV7" s="296"/>
      <c r="CW7" s="296"/>
      <c r="CX7" s="296"/>
      <c r="CY7" s="296"/>
      <c r="CZ7" s="296"/>
      <c r="DA7" s="296"/>
      <c r="DB7" s="296"/>
      <c r="DC7" s="296"/>
      <c r="DD7" s="296"/>
      <c r="DE7" s="296"/>
      <c r="DF7" s="296"/>
      <c r="DG7" s="296"/>
    </row>
    <row r="8" spans="2:111" ht="15" customHeight="1">
      <c r="B8" s="296"/>
      <c r="C8" s="825"/>
      <c r="D8" s="825"/>
      <c r="E8" s="825"/>
      <c r="F8" s="825"/>
      <c r="G8" s="825"/>
      <c r="H8" s="825"/>
      <c r="I8" s="826"/>
      <c r="J8" s="826"/>
      <c r="K8" s="826"/>
      <c r="L8" s="826"/>
      <c r="M8" s="826"/>
      <c r="N8" s="827"/>
      <c r="O8" s="104"/>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828"/>
      <c r="CD8" s="828"/>
      <c r="CE8" s="828"/>
      <c r="CF8" s="829"/>
      <c r="CG8" s="829"/>
      <c r="CH8" s="829"/>
      <c r="CI8" s="830"/>
      <c r="CJ8" s="830"/>
      <c r="CK8" s="830"/>
      <c r="CL8" s="296"/>
      <c r="CM8" s="296"/>
      <c r="CN8" s="296"/>
      <c r="CO8" s="296"/>
      <c r="CP8" s="296"/>
      <c r="CQ8" s="101"/>
      <c r="CR8" s="296"/>
      <c r="CS8" s="296"/>
      <c r="CT8" s="296"/>
      <c r="CU8" s="296"/>
      <c r="CV8" s="296"/>
      <c r="CW8" s="296"/>
      <c r="CX8" s="296"/>
      <c r="CY8" s="296"/>
      <c r="CZ8" s="296"/>
      <c r="DA8" s="296"/>
      <c r="DB8" s="296"/>
      <c r="DC8" s="296"/>
      <c r="DD8" s="296"/>
      <c r="DE8" s="296"/>
      <c r="DF8" s="296"/>
      <c r="DG8" s="296"/>
    </row>
    <row r="9" spans="2:111" ht="15" customHeight="1">
      <c r="B9" s="296"/>
      <c r="C9" s="818" t="s">
        <v>464</v>
      </c>
      <c r="D9" s="818"/>
      <c r="E9" s="818"/>
      <c r="F9" s="818"/>
      <c r="G9" s="818"/>
      <c r="H9" s="818"/>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8"/>
      <c r="AL9" s="818"/>
      <c r="AM9" s="818"/>
      <c r="AN9" s="818"/>
      <c r="AO9" s="818"/>
      <c r="AP9" s="818"/>
      <c r="AQ9" s="818"/>
      <c r="AR9" s="818"/>
      <c r="AS9" s="818"/>
      <c r="AT9" s="818"/>
      <c r="AU9" s="818"/>
      <c r="AV9" s="818"/>
      <c r="AW9" s="818"/>
      <c r="AX9" s="818"/>
      <c r="AY9" s="818"/>
      <c r="AZ9" s="818"/>
      <c r="BA9" s="818"/>
      <c r="BB9" s="818"/>
      <c r="BC9" s="818"/>
      <c r="BD9" s="818"/>
      <c r="BE9" s="818"/>
      <c r="BF9" s="818"/>
      <c r="BG9" s="818"/>
      <c r="BH9" s="818"/>
      <c r="BI9" s="818"/>
      <c r="BJ9" s="818"/>
      <c r="BK9" s="818"/>
      <c r="BL9" s="818"/>
      <c r="BM9" s="818"/>
      <c r="BN9" s="818"/>
      <c r="BO9" s="296"/>
      <c r="BP9" s="296"/>
      <c r="BQ9" s="296"/>
      <c r="BR9" s="296"/>
      <c r="BS9" s="296"/>
      <c r="BT9" s="296"/>
      <c r="BU9" s="296"/>
      <c r="BV9" s="296"/>
      <c r="BW9" s="296"/>
      <c r="BX9" s="296"/>
      <c r="BY9" s="296"/>
      <c r="BZ9" s="296"/>
      <c r="CA9" s="296"/>
      <c r="CB9" s="106"/>
      <c r="CC9" s="828"/>
      <c r="CD9" s="828"/>
      <c r="CE9" s="828"/>
      <c r="CF9" s="829"/>
      <c r="CG9" s="829"/>
      <c r="CH9" s="829"/>
      <c r="CI9" s="830"/>
      <c r="CJ9" s="830"/>
      <c r="CK9" s="830"/>
      <c r="CL9" s="296"/>
      <c r="CM9" s="296"/>
      <c r="CN9" s="296"/>
      <c r="CO9" s="296"/>
      <c r="CP9" s="296"/>
      <c r="CQ9" s="101"/>
      <c r="CR9" s="296"/>
      <c r="CS9" s="296"/>
      <c r="CT9" s="296"/>
      <c r="CU9" s="296"/>
      <c r="CV9" s="296"/>
      <c r="CW9" s="296"/>
      <c r="CX9" s="296"/>
      <c r="CY9" s="296"/>
      <c r="CZ9" s="296"/>
      <c r="DA9" s="296"/>
      <c r="DB9" s="296"/>
      <c r="DC9" s="296"/>
      <c r="DD9" s="296"/>
      <c r="DE9" s="296"/>
      <c r="DF9" s="296"/>
      <c r="DG9" s="296"/>
    </row>
    <row r="10" spans="2:111" ht="15" customHeight="1">
      <c r="B10" s="296"/>
      <c r="C10" s="818" t="s">
        <v>465</v>
      </c>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B10" s="818"/>
      <c r="AC10" s="818"/>
      <c r="AD10" s="818"/>
      <c r="AE10" s="818"/>
      <c r="AF10" s="818"/>
      <c r="AG10" s="818"/>
      <c r="AH10" s="818"/>
      <c r="AI10" s="818"/>
      <c r="AJ10" s="818"/>
      <c r="AK10" s="818"/>
      <c r="AL10" s="818"/>
      <c r="AM10" s="818"/>
      <c r="AN10" s="818"/>
      <c r="AO10" s="818"/>
      <c r="AP10" s="818"/>
      <c r="AQ10" s="818"/>
      <c r="AR10" s="818"/>
      <c r="AS10" s="818"/>
      <c r="AT10" s="818"/>
      <c r="AU10" s="818"/>
      <c r="AV10" s="818"/>
      <c r="AW10" s="818"/>
      <c r="AX10" s="818"/>
      <c r="AY10" s="818"/>
      <c r="AZ10" s="818"/>
      <c r="BA10" s="818"/>
      <c r="BB10" s="818"/>
      <c r="BC10" s="818"/>
      <c r="BD10" s="818"/>
      <c r="BE10" s="818"/>
      <c r="BF10" s="818"/>
      <c r="BG10" s="818"/>
      <c r="BH10" s="818"/>
      <c r="BI10" s="818"/>
      <c r="BJ10" s="818"/>
      <c r="BK10" s="818"/>
      <c r="BL10" s="818"/>
      <c r="BM10" s="818"/>
      <c r="BN10" s="818"/>
      <c r="BO10" s="296"/>
      <c r="BP10" s="296"/>
      <c r="BQ10" s="296"/>
      <c r="BR10" s="296"/>
      <c r="BS10" s="296"/>
      <c r="BT10" s="296"/>
      <c r="BU10" s="296"/>
      <c r="BV10" s="296"/>
      <c r="BW10" s="296"/>
      <c r="BX10" s="296"/>
      <c r="BY10" s="296"/>
      <c r="BZ10" s="296"/>
      <c r="CA10" s="296"/>
      <c r="CB10" s="106"/>
      <c r="CC10" s="106"/>
      <c r="CD10" s="296"/>
      <c r="CE10" s="296"/>
      <c r="CF10" s="296"/>
      <c r="CG10" s="296"/>
      <c r="CH10" s="296"/>
      <c r="CI10" s="296"/>
      <c r="CJ10" s="296"/>
      <c r="CK10" s="296"/>
      <c r="CL10" s="296"/>
      <c r="CM10" s="296"/>
      <c r="CN10" s="296"/>
      <c r="CO10" s="296"/>
      <c r="CP10" s="296"/>
      <c r="CQ10" s="101"/>
      <c r="CR10" s="296"/>
      <c r="CS10" s="296"/>
      <c r="CT10" s="296"/>
      <c r="CU10" s="296"/>
      <c r="CV10" s="296"/>
      <c r="CW10" s="296"/>
      <c r="CX10" s="296"/>
      <c r="CY10" s="296"/>
      <c r="CZ10" s="296"/>
      <c r="DA10" s="296"/>
      <c r="DB10" s="296"/>
      <c r="DC10" s="296"/>
      <c r="DD10" s="296"/>
      <c r="DE10" s="296"/>
      <c r="DF10" s="296"/>
      <c r="DG10" s="296"/>
    </row>
    <row r="11" spans="2:111" ht="15" customHeight="1">
      <c r="B11" s="296"/>
      <c r="C11" s="818" t="s">
        <v>466</v>
      </c>
      <c r="D11" s="818"/>
      <c r="E11" s="818"/>
      <c r="F11" s="818"/>
      <c r="G11" s="818"/>
      <c r="H11" s="818"/>
      <c r="I11" s="818"/>
      <c r="J11" s="818"/>
      <c r="K11" s="818"/>
      <c r="L11" s="818"/>
      <c r="M11" s="818"/>
      <c r="N11" s="818"/>
      <c r="O11" s="818"/>
      <c r="P11" s="818"/>
      <c r="Q11" s="818"/>
      <c r="R11" s="818"/>
      <c r="S11" s="818"/>
      <c r="T11" s="818"/>
      <c r="U11" s="818"/>
      <c r="V11" s="818"/>
      <c r="W11" s="818"/>
      <c r="X11" s="818"/>
      <c r="Y11" s="818"/>
      <c r="Z11" s="818"/>
      <c r="AA11" s="818"/>
      <c r="AB11" s="818"/>
      <c r="AC11" s="818"/>
      <c r="AD11" s="818"/>
      <c r="AE11" s="818"/>
      <c r="AF11" s="818"/>
      <c r="AG11" s="818"/>
      <c r="AH11" s="818"/>
      <c r="AI11" s="818"/>
      <c r="AJ11" s="818"/>
      <c r="AK11" s="818"/>
      <c r="AL11" s="818"/>
      <c r="AM11" s="818"/>
      <c r="AN11" s="818"/>
      <c r="AO11" s="818"/>
      <c r="AP11" s="818"/>
      <c r="AQ11" s="818"/>
      <c r="AR11" s="818"/>
      <c r="AS11" s="818"/>
      <c r="AT11" s="818"/>
      <c r="AU11" s="818"/>
      <c r="AV11" s="818"/>
      <c r="AW11" s="818"/>
      <c r="AX11" s="818"/>
      <c r="AY11" s="818"/>
      <c r="AZ11" s="818"/>
      <c r="BA11" s="818"/>
      <c r="BB11" s="818"/>
      <c r="BC11" s="818"/>
      <c r="BD11" s="818"/>
      <c r="BE11" s="818"/>
      <c r="BF11" s="818"/>
      <c r="BG11" s="818"/>
      <c r="BH11" s="818"/>
      <c r="BI11" s="818"/>
      <c r="BJ11" s="818"/>
      <c r="BK11" s="818"/>
      <c r="BL11" s="818"/>
      <c r="BM11" s="818"/>
      <c r="BN11" s="818"/>
      <c r="BO11" s="107"/>
      <c r="BP11" s="107"/>
      <c r="BQ11" s="107"/>
      <c r="BR11" s="107"/>
      <c r="BS11" s="107"/>
      <c r="BT11" s="107"/>
      <c r="BU11" s="107"/>
      <c r="BV11" s="107"/>
      <c r="BW11" s="107"/>
      <c r="BX11" s="107"/>
      <c r="BY11" s="107"/>
      <c r="BZ11" s="107"/>
      <c r="CA11" s="107"/>
      <c r="CB11" s="106"/>
      <c r="CC11" s="106"/>
      <c r="CD11" s="296"/>
      <c r="CE11" s="296"/>
      <c r="CF11" s="296"/>
      <c r="CG11" s="296"/>
      <c r="CH11" s="296"/>
      <c r="CI11" s="296"/>
      <c r="CJ11" s="296"/>
      <c r="CK11" s="296"/>
      <c r="CL11" s="296"/>
      <c r="CM11" s="296"/>
      <c r="CN11" s="296"/>
      <c r="CO11" s="296"/>
      <c r="CP11" s="296"/>
      <c r="CQ11" s="101"/>
      <c r="CR11" s="296"/>
      <c r="CS11" s="296"/>
      <c r="CT11" s="296"/>
      <c r="CU11" s="296"/>
      <c r="CV11" s="296"/>
      <c r="CW11" s="296"/>
      <c r="CX11" s="296"/>
      <c r="CY11" s="296"/>
      <c r="CZ11" s="296"/>
      <c r="DA11" s="296"/>
      <c r="DB11" s="296"/>
      <c r="DC11" s="296"/>
      <c r="DD11" s="296"/>
      <c r="DE11" s="296"/>
      <c r="DF11" s="296"/>
      <c r="DG11" s="296"/>
    </row>
    <row r="12" spans="2:111" ht="15" customHeight="1">
      <c r="B12" s="296"/>
      <c r="C12" s="818" t="s">
        <v>467</v>
      </c>
      <c r="D12" s="818"/>
      <c r="E12" s="818"/>
      <c r="F12" s="818"/>
      <c r="G12" s="818"/>
      <c r="H12" s="818"/>
      <c r="I12" s="818"/>
      <c r="J12" s="818"/>
      <c r="K12" s="818"/>
      <c r="L12" s="818"/>
      <c r="M12" s="818"/>
      <c r="N12" s="818"/>
      <c r="O12" s="818"/>
      <c r="P12" s="818"/>
      <c r="Q12" s="818"/>
      <c r="R12" s="818"/>
      <c r="S12" s="818"/>
      <c r="T12" s="818"/>
      <c r="U12" s="818"/>
      <c r="V12" s="818"/>
      <c r="W12" s="818"/>
      <c r="X12" s="818"/>
      <c r="Y12" s="818"/>
      <c r="Z12" s="818"/>
      <c r="AA12" s="818"/>
      <c r="AB12" s="818"/>
      <c r="AC12" s="818"/>
      <c r="AD12" s="818"/>
      <c r="AE12" s="818"/>
      <c r="AF12" s="818"/>
      <c r="AG12" s="818"/>
      <c r="AH12" s="818"/>
      <c r="AI12" s="818"/>
      <c r="AJ12" s="818"/>
      <c r="AK12" s="818"/>
      <c r="AL12" s="818"/>
      <c r="AM12" s="818"/>
      <c r="AN12" s="818"/>
      <c r="AO12" s="818"/>
      <c r="AP12" s="818"/>
      <c r="AQ12" s="818"/>
      <c r="AR12" s="818"/>
      <c r="AS12" s="818"/>
      <c r="AT12" s="818"/>
      <c r="AU12" s="818"/>
      <c r="AV12" s="818"/>
      <c r="AW12" s="818"/>
      <c r="AX12" s="818"/>
      <c r="AY12" s="818"/>
      <c r="AZ12" s="818"/>
      <c r="BA12" s="818"/>
      <c r="BB12" s="818"/>
      <c r="BC12" s="818"/>
      <c r="BD12" s="818"/>
      <c r="BE12" s="818"/>
      <c r="BF12" s="818"/>
      <c r="BG12" s="818"/>
      <c r="BH12" s="818"/>
      <c r="BI12" s="818"/>
      <c r="BJ12" s="818"/>
      <c r="BK12" s="818"/>
      <c r="BL12" s="818"/>
      <c r="BM12" s="818"/>
      <c r="BN12" s="818"/>
      <c r="BO12" s="296"/>
      <c r="BP12" s="296"/>
      <c r="BQ12" s="296"/>
      <c r="BR12" s="296"/>
      <c r="BS12" s="296"/>
      <c r="BT12" s="296"/>
      <c r="BU12" s="296"/>
      <c r="BV12" s="296"/>
      <c r="BW12" s="296"/>
      <c r="BX12" s="296"/>
      <c r="BY12" s="296"/>
      <c r="BZ12" s="296"/>
      <c r="CA12" s="296"/>
      <c r="CB12" s="296"/>
      <c r="CC12" s="296"/>
      <c r="CD12" s="296"/>
      <c r="CE12" s="296"/>
      <c r="CF12" s="296"/>
      <c r="CG12" s="296"/>
      <c r="CH12" s="296"/>
      <c r="CI12" s="296"/>
      <c r="CJ12" s="296"/>
      <c r="CK12" s="296"/>
      <c r="CL12" s="296"/>
      <c r="CM12" s="296"/>
      <c r="CN12" s="296"/>
      <c r="CO12" s="296"/>
      <c r="CP12" s="296"/>
      <c r="CQ12" s="101"/>
      <c r="CR12" s="296"/>
      <c r="CS12" s="296"/>
      <c r="CT12" s="296"/>
      <c r="CU12" s="296"/>
      <c r="CV12" s="296"/>
      <c r="CW12" s="296"/>
      <c r="CX12" s="296"/>
      <c r="CY12" s="296"/>
      <c r="CZ12" s="296"/>
      <c r="DA12" s="296"/>
      <c r="DB12" s="296"/>
      <c r="DC12" s="296"/>
      <c r="DD12" s="296"/>
      <c r="DE12" s="296"/>
      <c r="DF12" s="296"/>
      <c r="DG12" s="296"/>
    </row>
    <row r="13" spans="2:111" ht="15" customHeight="1">
      <c r="B13" s="296"/>
      <c r="C13" s="955" t="s">
        <v>468</v>
      </c>
      <c r="D13" s="818"/>
      <c r="E13" s="818"/>
      <c r="F13" s="818"/>
      <c r="G13" s="818"/>
      <c r="H13" s="818"/>
      <c r="I13" s="818"/>
      <c r="J13" s="818"/>
      <c r="K13" s="818"/>
      <c r="L13" s="818"/>
      <c r="M13" s="818"/>
      <c r="N13" s="818"/>
      <c r="O13" s="818"/>
      <c r="P13" s="818"/>
      <c r="Q13" s="818"/>
      <c r="R13" s="818"/>
      <c r="S13" s="818"/>
      <c r="T13" s="818"/>
      <c r="U13" s="818"/>
      <c r="V13" s="818"/>
      <c r="W13" s="818"/>
      <c r="X13" s="818"/>
      <c r="Y13" s="818"/>
      <c r="Z13" s="818"/>
      <c r="AA13" s="818"/>
      <c r="AB13" s="818"/>
      <c r="AC13" s="818"/>
      <c r="AD13" s="818"/>
      <c r="AE13" s="818"/>
      <c r="AF13" s="818"/>
      <c r="AG13" s="818"/>
      <c r="AH13" s="818"/>
      <c r="AI13" s="818"/>
      <c r="AJ13" s="818"/>
      <c r="AK13" s="818"/>
      <c r="AL13" s="818"/>
      <c r="AM13" s="818"/>
      <c r="AN13" s="818"/>
      <c r="AO13" s="818"/>
      <c r="AP13" s="818"/>
      <c r="AQ13" s="818"/>
      <c r="AR13" s="818"/>
      <c r="AS13" s="818"/>
      <c r="AT13" s="818"/>
      <c r="AU13" s="818"/>
      <c r="AV13" s="818"/>
      <c r="AW13" s="818"/>
      <c r="AX13" s="818"/>
      <c r="AY13" s="818"/>
      <c r="AZ13" s="818"/>
      <c r="BA13" s="818"/>
      <c r="BB13" s="818"/>
      <c r="BC13" s="818"/>
      <c r="BD13" s="818"/>
      <c r="BE13" s="818"/>
      <c r="BF13" s="818"/>
      <c r="BG13" s="818"/>
      <c r="BH13" s="818"/>
      <c r="BI13" s="818"/>
      <c r="BJ13" s="818"/>
      <c r="BK13" s="818"/>
      <c r="BL13" s="818"/>
      <c r="BM13" s="818"/>
      <c r="BN13" s="818"/>
      <c r="BO13" s="296"/>
      <c r="BP13" s="296"/>
      <c r="BQ13" s="296"/>
      <c r="BR13" s="296"/>
      <c r="BS13" s="296"/>
      <c r="BT13" s="296"/>
      <c r="BU13" s="296"/>
      <c r="BV13" s="296"/>
      <c r="BW13" s="296"/>
      <c r="BX13" s="296"/>
      <c r="BY13" s="296"/>
      <c r="BZ13" s="296"/>
      <c r="CA13" s="296"/>
      <c r="CB13" s="296"/>
      <c r="CC13" s="296"/>
      <c r="CD13" s="296"/>
      <c r="CE13" s="296"/>
      <c r="CF13" s="296"/>
      <c r="CG13" s="296"/>
      <c r="CH13" s="296"/>
      <c r="CI13" s="296"/>
      <c r="CJ13" s="296"/>
      <c r="CK13" s="296"/>
      <c r="CL13" s="296"/>
      <c r="CM13" s="296"/>
      <c r="CN13" s="296"/>
      <c r="CO13" s="296"/>
      <c r="CP13" s="296"/>
      <c r="CQ13" s="101"/>
      <c r="CR13" s="296"/>
      <c r="CS13" s="296"/>
      <c r="CT13" s="296"/>
      <c r="CU13" s="296"/>
      <c r="CV13" s="296"/>
      <c r="CW13" s="296"/>
      <c r="CX13" s="296"/>
      <c r="CY13" s="296"/>
      <c r="CZ13" s="296"/>
      <c r="DA13" s="296"/>
      <c r="DB13" s="296"/>
      <c r="DC13" s="296"/>
      <c r="DD13" s="296"/>
      <c r="DE13" s="296"/>
      <c r="DF13" s="296"/>
      <c r="DG13" s="108"/>
    </row>
    <row r="14" spans="2:111" ht="15" customHeight="1">
      <c r="B14" s="296"/>
      <c r="C14" s="955" t="s">
        <v>469</v>
      </c>
      <c r="D14" s="818"/>
      <c r="E14" s="818"/>
      <c r="F14" s="818"/>
      <c r="G14" s="818"/>
      <c r="H14" s="818"/>
      <c r="I14" s="818"/>
      <c r="J14" s="818"/>
      <c r="K14" s="818"/>
      <c r="L14" s="818"/>
      <c r="M14" s="818"/>
      <c r="N14" s="818"/>
      <c r="O14" s="818"/>
      <c r="P14" s="818"/>
      <c r="Q14" s="818"/>
      <c r="R14" s="818"/>
      <c r="S14" s="818"/>
      <c r="T14" s="818"/>
      <c r="U14" s="818"/>
      <c r="V14" s="818"/>
      <c r="W14" s="818"/>
      <c r="X14" s="818"/>
      <c r="Y14" s="818"/>
      <c r="Z14" s="818"/>
      <c r="AA14" s="818"/>
      <c r="AB14" s="818"/>
      <c r="AC14" s="818"/>
      <c r="AD14" s="818"/>
      <c r="AE14" s="818"/>
      <c r="AF14" s="818"/>
      <c r="AG14" s="818"/>
      <c r="AH14" s="818"/>
      <c r="AI14" s="818"/>
      <c r="AJ14" s="818"/>
      <c r="AK14" s="818"/>
      <c r="AL14" s="818"/>
      <c r="AM14" s="818"/>
      <c r="AN14" s="818"/>
      <c r="AO14" s="818"/>
      <c r="AP14" s="818"/>
      <c r="AQ14" s="818"/>
      <c r="AR14" s="818"/>
      <c r="AS14" s="818"/>
      <c r="AT14" s="818"/>
      <c r="AU14" s="818"/>
      <c r="AV14" s="818"/>
      <c r="AW14" s="818"/>
      <c r="AX14" s="818"/>
      <c r="AY14" s="818"/>
      <c r="AZ14" s="818"/>
      <c r="BA14" s="818"/>
      <c r="BB14" s="818"/>
      <c r="BC14" s="818"/>
      <c r="BD14" s="818"/>
      <c r="BE14" s="818"/>
      <c r="BF14" s="818"/>
      <c r="BG14" s="818"/>
      <c r="BH14" s="818"/>
      <c r="BI14" s="818"/>
      <c r="BJ14" s="818"/>
      <c r="BK14" s="818"/>
      <c r="BL14" s="818"/>
      <c r="BM14" s="818"/>
      <c r="BN14" s="818"/>
      <c r="BO14" s="296"/>
      <c r="BP14" s="296"/>
      <c r="BQ14" s="296"/>
      <c r="BR14" s="296"/>
      <c r="BS14" s="296"/>
      <c r="BT14" s="296"/>
      <c r="BU14" s="296"/>
      <c r="BV14" s="296"/>
      <c r="BW14" s="296"/>
      <c r="BX14" s="296"/>
      <c r="BY14" s="296"/>
      <c r="BZ14" s="296"/>
      <c r="CA14" s="296"/>
      <c r="CB14" s="296"/>
      <c r="CC14" s="296"/>
      <c r="CD14" s="296"/>
      <c r="CE14" s="296"/>
      <c r="CF14" s="296"/>
      <c r="CG14" s="296"/>
      <c r="CH14" s="296"/>
      <c r="CI14" s="296"/>
      <c r="CJ14" s="296"/>
      <c r="CK14" s="296"/>
      <c r="CL14" s="296"/>
      <c r="CM14" s="296"/>
      <c r="CN14" s="296"/>
      <c r="CO14" s="296"/>
      <c r="CP14" s="296"/>
      <c r="CQ14" s="101"/>
      <c r="CR14" s="296"/>
      <c r="CS14" s="296"/>
      <c r="CT14" s="296"/>
      <c r="CU14" s="296"/>
      <c r="CV14" s="296"/>
      <c r="CW14" s="296"/>
      <c r="CX14" s="296"/>
      <c r="CY14" s="296"/>
      <c r="CZ14" s="296"/>
      <c r="DA14" s="296"/>
      <c r="DB14" s="296"/>
      <c r="DC14" s="296"/>
      <c r="DD14" s="296"/>
      <c r="DE14" s="296"/>
      <c r="DF14" s="296"/>
      <c r="DG14" s="296"/>
    </row>
    <row r="15" spans="2:111" ht="15" customHeight="1">
      <c r="B15" s="296"/>
      <c r="C15" s="818" t="s">
        <v>470</v>
      </c>
      <c r="D15" s="818"/>
      <c r="E15" s="818"/>
      <c r="F15" s="818"/>
      <c r="G15" s="818"/>
      <c r="H15" s="818"/>
      <c r="I15" s="818"/>
      <c r="J15" s="818"/>
      <c r="K15" s="818"/>
      <c r="L15" s="818"/>
      <c r="M15" s="818"/>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818"/>
      <c r="AK15" s="818"/>
      <c r="AL15" s="818"/>
      <c r="AM15" s="818"/>
      <c r="AN15" s="818"/>
      <c r="AO15" s="818"/>
      <c r="AP15" s="818"/>
      <c r="AQ15" s="818"/>
      <c r="AR15" s="818"/>
      <c r="AS15" s="818"/>
      <c r="AT15" s="818"/>
      <c r="AU15" s="818"/>
      <c r="AV15" s="818"/>
      <c r="AW15" s="818"/>
      <c r="AX15" s="818"/>
      <c r="AY15" s="818"/>
      <c r="AZ15" s="818"/>
      <c r="BA15" s="818"/>
      <c r="BB15" s="818"/>
      <c r="BC15" s="818"/>
      <c r="BD15" s="818"/>
      <c r="BE15" s="818"/>
      <c r="BF15" s="818"/>
      <c r="BG15" s="818"/>
      <c r="BH15" s="818"/>
      <c r="BI15" s="818"/>
      <c r="BJ15" s="818"/>
      <c r="BK15" s="818"/>
      <c r="BL15" s="818"/>
      <c r="BM15" s="818"/>
      <c r="BN15" s="818"/>
      <c r="BO15" s="296"/>
      <c r="BP15" s="296"/>
      <c r="BQ15" s="296"/>
      <c r="BR15" s="296"/>
      <c r="BS15" s="296"/>
      <c r="BT15" s="296"/>
      <c r="BU15" s="296"/>
      <c r="BV15" s="296"/>
      <c r="BW15" s="296"/>
      <c r="BX15" s="296"/>
      <c r="BY15" s="296"/>
      <c r="BZ15" s="296"/>
      <c r="CA15" s="296"/>
      <c r="CB15" s="296"/>
      <c r="CC15" s="296"/>
      <c r="CD15" s="296"/>
      <c r="CE15" s="296"/>
      <c r="CF15" s="296"/>
      <c r="CG15" s="296"/>
      <c r="CH15" s="296"/>
      <c r="CI15" s="296"/>
      <c r="CJ15" s="296"/>
      <c r="CK15" s="296"/>
      <c r="CL15" s="296"/>
      <c r="CM15" s="296"/>
      <c r="CN15" s="296"/>
      <c r="CO15" s="296"/>
      <c r="CP15" s="296"/>
      <c r="CQ15" s="101"/>
      <c r="CR15" s="296"/>
      <c r="CS15" s="296"/>
      <c r="CT15" s="296"/>
      <c r="CU15" s="296"/>
      <c r="CV15" s="296"/>
      <c r="CW15" s="296"/>
      <c r="CX15" s="296"/>
      <c r="CY15" s="296"/>
      <c r="CZ15" s="296"/>
      <c r="DA15" s="296"/>
      <c r="DB15" s="296"/>
      <c r="DC15" s="296"/>
      <c r="DD15" s="296"/>
      <c r="DE15" s="296"/>
      <c r="DF15" s="296"/>
      <c r="DG15" s="296"/>
    </row>
    <row r="16" spans="2:111" ht="15" customHeight="1">
      <c r="B16" s="296"/>
      <c r="C16" s="818" t="s">
        <v>471</v>
      </c>
      <c r="D16" s="818"/>
      <c r="E16" s="818"/>
      <c r="F16" s="818"/>
      <c r="G16" s="818"/>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8"/>
      <c r="AM16" s="818"/>
      <c r="AN16" s="818"/>
      <c r="AO16" s="818"/>
      <c r="AP16" s="818"/>
      <c r="AQ16" s="818"/>
      <c r="AR16" s="818"/>
      <c r="AS16" s="818"/>
      <c r="AT16" s="818"/>
      <c r="AU16" s="818"/>
      <c r="AV16" s="818"/>
      <c r="AW16" s="818"/>
      <c r="AX16" s="818"/>
      <c r="AY16" s="818"/>
      <c r="AZ16" s="818"/>
      <c r="BA16" s="818"/>
      <c r="BB16" s="818"/>
      <c r="BC16" s="818"/>
      <c r="BD16" s="818"/>
      <c r="BE16" s="818"/>
      <c r="BF16" s="818"/>
      <c r="BG16" s="818"/>
      <c r="BH16" s="818"/>
      <c r="BI16" s="818"/>
      <c r="BJ16" s="818"/>
      <c r="BK16" s="818"/>
      <c r="BL16" s="818"/>
      <c r="BM16" s="818"/>
      <c r="BN16" s="818"/>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6"/>
      <c r="CP16" s="296"/>
      <c r="CQ16" s="101"/>
      <c r="CR16" s="296"/>
      <c r="CS16" s="296"/>
      <c r="CT16" s="296"/>
      <c r="CU16" s="296"/>
      <c r="CV16" s="296"/>
      <c r="CW16" s="296"/>
      <c r="CX16" s="296"/>
      <c r="CY16" s="296"/>
      <c r="CZ16" s="296"/>
      <c r="DA16" s="296"/>
      <c r="DB16" s="296"/>
      <c r="DC16" s="296"/>
      <c r="DD16" s="296"/>
      <c r="DE16" s="296"/>
      <c r="DF16" s="296"/>
      <c r="DG16" s="296"/>
    </row>
    <row r="17" spans="3:95" ht="15" customHeight="1">
      <c r="C17" s="853" t="s">
        <v>472</v>
      </c>
      <c r="D17" s="854"/>
      <c r="E17" s="854"/>
      <c r="F17" s="854"/>
      <c r="G17" s="854"/>
      <c r="H17" s="854"/>
      <c r="I17" s="854"/>
      <c r="J17" s="854"/>
      <c r="K17" s="854"/>
      <c r="L17" s="854"/>
      <c r="M17" s="854"/>
      <c r="N17" s="854"/>
      <c r="O17" s="854"/>
      <c r="P17" s="854"/>
      <c r="Q17" s="854"/>
      <c r="R17" s="854"/>
      <c r="S17" s="854"/>
      <c r="T17" s="854"/>
      <c r="U17" s="854"/>
      <c r="V17" s="854"/>
      <c r="W17" s="854"/>
      <c r="X17" s="854"/>
      <c r="Y17" s="854"/>
      <c r="Z17" s="854"/>
      <c r="AA17" s="854"/>
      <c r="AB17" s="854"/>
      <c r="AC17" s="854"/>
      <c r="AD17" s="854"/>
      <c r="AE17" s="854"/>
      <c r="AF17" s="854"/>
      <c r="AG17" s="854"/>
      <c r="AH17" s="854"/>
      <c r="AI17" s="854"/>
      <c r="AJ17" s="854"/>
      <c r="AK17" s="854"/>
      <c r="AL17" s="854"/>
      <c r="AM17" s="854"/>
      <c r="AN17" s="854"/>
      <c r="AO17" s="854"/>
      <c r="AP17" s="854"/>
      <c r="AQ17" s="854"/>
      <c r="AR17" s="854"/>
      <c r="AS17" s="854"/>
      <c r="AT17" s="854"/>
      <c r="AU17" s="854"/>
      <c r="AV17" s="854"/>
      <c r="AW17" s="854"/>
      <c r="AX17" s="854"/>
      <c r="AY17" s="854"/>
      <c r="AZ17" s="854"/>
      <c r="BA17" s="854"/>
      <c r="BB17" s="854"/>
      <c r="BC17" s="854"/>
      <c r="BD17" s="854"/>
      <c r="BE17" s="854"/>
      <c r="BF17" s="854"/>
      <c r="BG17" s="854"/>
      <c r="BH17" s="818"/>
      <c r="BI17" s="818"/>
      <c r="BJ17" s="818"/>
      <c r="BK17" s="818"/>
      <c r="BL17" s="818"/>
      <c r="BM17" s="818"/>
      <c r="BN17" s="818"/>
      <c r="BO17" s="297"/>
      <c r="BP17" s="297"/>
      <c r="BQ17" s="297"/>
      <c r="BR17" s="297"/>
      <c r="BS17" s="297"/>
      <c r="BT17" s="297"/>
      <c r="BU17" s="297"/>
      <c r="BV17" s="297"/>
      <c r="BW17" s="297"/>
      <c r="BX17" s="297"/>
      <c r="BY17" s="297"/>
      <c r="BZ17" s="297"/>
      <c r="CA17" s="297"/>
      <c r="CB17" s="296"/>
      <c r="CC17" s="296"/>
      <c r="CD17" s="296"/>
      <c r="CE17" s="296"/>
      <c r="CF17" s="296"/>
      <c r="CG17" s="296"/>
      <c r="CH17" s="296"/>
      <c r="CI17" s="296"/>
      <c r="CJ17" s="296"/>
      <c r="CK17" s="296"/>
      <c r="CL17" s="296"/>
      <c r="CM17" s="296"/>
      <c r="CN17" s="296"/>
      <c r="CO17" s="296"/>
      <c r="CP17" s="296"/>
      <c r="CQ17" s="101"/>
    </row>
    <row r="18" spans="3:95" ht="18.75" customHeight="1">
      <c r="C18" s="819" t="s">
        <v>435</v>
      </c>
      <c r="D18" s="819"/>
      <c r="E18" s="819"/>
      <c r="F18" s="820" t="s">
        <v>473</v>
      </c>
      <c r="G18" s="820"/>
      <c r="H18" s="820"/>
      <c r="I18" s="820"/>
      <c r="J18" s="820"/>
      <c r="K18" s="820"/>
      <c r="L18" s="820"/>
      <c r="M18" s="820"/>
      <c r="N18" s="820"/>
      <c r="O18" s="820" t="s">
        <v>474</v>
      </c>
      <c r="P18" s="820"/>
      <c r="Q18" s="820"/>
      <c r="R18" s="820"/>
      <c r="S18" s="820"/>
      <c r="T18" s="820"/>
      <c r="U18" s="820"/>
      <c r="V18" s="820"/>
      <c r="W18" s="820"/>
      <c r="X18" s="820"/>
      <c r="Y18" s="820"/>
      <c r="Z18" s="820"/>
      <c r="AA18" s="820"/>
      <c r="AB18" s="820"/>
      <c r="AC18" s="820"/>
      <c r="AD18" s="821" t="s">
        <v>475</v>
      </c>
      <c r="AE18" s="822"/>
      <c r="AF18" s="822"/>
      <c r="AG18" s="822"/>
      <c r="AH18" s="822"/>
      <c r="AI18" s="822"/>
      <c r="AJ18" s="822"/>
      <c r="AK18" s="822"/>
      <c r="AL18" s="822"/>
      <c r="AM18" s="822"/>
      <c r="AN18" s="822"/>
      <c r="AO18" s="822"/>
      <c r="AP18" s="822"/>
      <c r="AQ18" s="822"/>
      <c r="AR18" s="822"/>
      <c r="AS18" s="822"/>
      <c r="AT18" s="822"/>
      <c r="AU18" s="822"/>
      <c r="AV18" s="822"/>
      <c r="AW18" s="822"/>
      <c r="AX18" s="822"/>
      <c r="AY18" s="822"/>
      <c r="AZ18" s="823"/>
      <c r="BA18" s="843" t="s">
        <v>476</v>
      </c>
      <c r="BB18" s="820"/>
      <c r="BC18" s="820"/>
      <c r="BD18" s="820"/>
      <c r="BE18" s="820"/>
      <c r="BF18" s="820"/>
      <c r="BG18" s="821"/>
      <c r="BH18" s="844" t="s">
        <v>477</v>
      </c>
      <c r="BI18" s="845"/>
      <c r="BJ18" s="845"/>
      <c r="BK18" s="845"/>
      <c r="BL18" s="845"/>
      <c r="BM18" s="845"/>
      <c r="BN18" s="846"/>
      <c r="BO18" s="852" t="s">
        <v>478</v>
      </c>
      <c r="BP18" s="832"/>
      <c r="BQ18" s="832"/>
      <c r="BR18" s="832"/>
      <c r="BS18" s="832"/>
      <c r="BT18" s="832"/>
      <c r="BU18" s="832"/>
      <c r="BV18" s="832"/>
      <c r="BW18" s="832"/>
      <c r="BX18" s="831" t="s">
        <v>479</v>
      </c>
      <c r="BY18" s="832"/>
      <c r="BZ18" s="832"/>
      <c r="CA18" s="832"/>
      <c r="CB18" s="832"/>
      <c r="CC18" s="832"/>
      <c r="CD18" s="832"/>
      <c r="CE18" s="832"/>
      <c r="CF18" s="832"/>
      <c r="CG18" s="831" t="s">
        <v>480</v>
      </c>
      <c r="CH18" s="832"/>
      <c r="CI18" s="832"/>
      <c r="CJ18" s="832"/>
      <c r="CK18" s="832"/>
      <c r="CL18" s="296"/>
      <c r="CM18" s="296"/>
      <c r="CN18" s="415" t="s">
        <v>481</v>
      </c>
      <c r="CO18" s="415" t="s">
        <v>482</v>
      </c>
      <c r="CP18" s="415" t="s">
        <v>483</v>
      </c>
      <c r="CQ18" s="101"/>
    </row>
    <row r="19" spans="3:95" ht="18.75" customHeight="1">
      <c r="C19" s="819"/>
      <c r="D19" s="819"/>
      <c r="E19" s="819"/>
      <c r="F19" s="820"/>
      <c r="G19" s="820"/>
      <c r="H19" s="820"/>
      <c r="I19" s="820"/>
      <c r="J19" s="820"/>
      <c r="K19" s="820"/>
      <c r="L19" s="820"/>
      <c r="M19" s="820"/>
      <c r="N19" s="820"/>
      <c r="O19" s="820"/>
      <c r="P19" s="820"/>
      <c r="Q19" s="820"/>
      <c r="R19" s="820"/>
      <c r="S19" s="820"/>
      <c r="T19" s="820"/>
      <c r="U19" s="820"/>
      <c r="V19" s="820"/>
      <c r="W19" s="820"/>
      <c r="X19" s="820"/>
      <c r="Y19" s="820"/>
      <c r="Z19" s="820"/>
      <c r="AA19" s="820"/>
      <c r="AB19" s="820"/>
      <c r="AC19" s="820"/>
      <c r="AD19" s="833" t="s">
        <v>484</v>
      </c>
      <c r="AE19" s="833"/>
      <c r="AF19" s="833"/>
      <c r="AG19" s="833"/>
      <c r="AH19" s="833" t="s">
        <v>485</v>
      </c>
      <c r="AI19" s="833"/>
      <c r="AJ19" s="833"/>
      <c r="AK19" s="833"/>
      <c r="AL19" s="834" t="s">
        <v>481</v>
      </c>
      <c r="AM19" s="835"/>
      <c r="AN19" s="835"/>
      <c r="AO19" s="835"/>
      <c r="AP19" s="836"/>
      <c r="AQ19" s="834" t="s">
        <v>486</v>
      </c>
      <c r="AR19" s="835"/>
      <c r="AS19" s="835"/>
      <c r="AT19" s="835"/>
      <c r="AU19" s="835"/>
      <c r="AV19" s="835"/>
      <c r="AW19" s="835"/>
      <c r="AX19" s="835"/>
      <c r="AY19" s="835"/>
      <c r="AZ19" s="836"/>
      <c r="BA19" s="819"/>
      <c r="BB19" s="820"/>
      <c r="BC19" s="820"/>
      <c r="BD19" s="820"/>
      <c r="BE19" s="820"/>
      <c r="BF19" s="820"/>
      <c r="BG19" s="821"/>
      <c r="BH19" s="847"/>
      <c r="BI19" s="820"/>
      <c r="BJ19" s="820"/>
      <c r="BK19" s="820"/>
      <c r="BL19" s="820"/>
      <c r="BM19" s="820"/>
      <c r="BN19" s="848"/>
      <c r="BO19" s="852"/>
      <c r="BP19" s="832"/>
      <c r="BQ19" s="832"/>
      <c r="BR19" s="832"/>
      <c r="BS19" s="832"/>
      <c r="BT19" s="832"/>
      <c r="BU19" s="832"/>
      <c r="BV19" s="832"/>
      <c r="BW19" s="832"/>
      <c r="BX19" s="831"/>
      <c r="BY19" s="832"/>
      <c r="BZ19" s="832"/>
      <c r="CA19" s="832"/>
      <c r="CB19" s="832"/>
      <c r="CC19" s="832"/>
      <c r="CD19" s="832"/>
      <c r="CE19" s="832"/>
      <c r="CF19" s="832"/>
      <c r="CG19" s="831"/>
      <c r="CH19" s="832"/>
      <c r="CI19" s="832"/>
      <c r="CJ19" s="832"/>
      <c r="CK19" s="832"/>
      <c r="CL19" s="296"/>
      <c r="CM19" s="296"/>
      <c r="CN19" s="296" t="s">
        <v>482</v>
      </c>
      <c r="CO19" s="296" t="s">
        <v>487</v>
      </c>
      <c r="CP19" s="296">
        <v>11300</v>
      </c>
      <c r="CQ19" s="101"/>
    </row>
    <row r="20" spans="3:95" ht="18.75" customHeight="1">
      <c r="C20" s="819"/>
      <c r="D20" s="819"/>
      <c r="E20" s="819"/>
      <c r="F20" s="820"/>
      <c r="G20" s="820"/>
      <c r="H20" s="820"/>
      <c r="I20" s="820"/>
      <c r="J20" s="820"/>
      <c r="K20" s="820"/>
      <c r="L20" s="820"/>
      <c r="M20" s="820"/>
      <c r="N20" s="820"/>
      <c r="O20" s="820"/>
      <c r="P20" s="820"/>
      <c r="Q20" s="820"/>
      <c r="R20" s="820"/>
      <c r="S20" s="820"/>
      <c r="T20" s="820"/>
      <c r="U20" s="820"/>
      <c r="V20" s="820"/>
      <c r="W20" s="820"/>
      <c r="X20" s="820"/>
      <c r="Y20" s="820"/>
      <c r="Z20" s="820"/>
      <c r="AA20" s="820"/>
      <c r="AB20" s="820"/>
      <c r="AC20" s="820"/>
      <c r="AD20" s="833"/>
      <c r="AE20" s="833"/>
      <c r="AF20" s="833"/>
      <c r="AG20" s="833"/>
      <c r="AH20" s="833"/>
      <c r="AI20" s="833"/>
      <c r="AJ20" s="833"/>
      <c r="AK20" s="833"/>
      <c r="AL20" s="837"/>
      <c r="AM20" s="838"/>
      <c r="AN20" s="838"/>
      <c r="AO20" s="838"/>
      <c r="AP20" s="839"/>
      <c r="AQ20" s="837"/>
      <c r="AR20" s="838"/>
      <c r="AS20" s="838"/>
      <c r="AT20" s="838"/>
      <c r="AU20" s="838"/>
      <c r="AV20" s="838"/>
      <c r="AW20" s="838"/>
      <c r="AX20" s="838"/>
      <c r="AY20" s="838"/>
      <c r="AZ20" s="839"/>
      <c r="BA20" s="820"/>
      <c r="BB20" s="820"/>
      <c r="BC20" s="820"/>
      <c r="BD20" s="820"/>
      <c r="BE20" s="820"/>
      <c r="BF20" s="820"/>
      <c r="BG20" s="821"/>
      <c r="BH20" s="847"/>
      <c r="BI20" s="820"/>
      <c r="BJ20" s="820"/>
      <c r="BK20" s="820"/>
      <c r="BL20" s="820"/>
      <c r="BM20" s="820"/>
      <c r="BN20" s="848"/>
      <c r="BO20" s="852"/>
      <c r="BP20" s="832"/>
      <c r="BQ20" s="832"/>
      <c r="BR20" s="832"/>
      <c r="BS20" s="832"/>
      <c r="BT20" s="832"/>
      <c r="BU20" s="832"/>
      <c r="BV20" s="832"/>
      <c r="BW20" s="832"/>
      <c r="BX20" s="832"/>
      <c r="BY20" s="832"/>
      <c r="BZ20" s="832"/>
      <c r="CA20" s="832"/>
      <c r="CB20" s="832"/>
      <c r="CC20" s="832"/>
      <c r="CD20" s="832"/>
      <c r="CE20" s="832"/>
      <c r="CF20" s="832"/>
      <c r="CG20" s="832"/>
      <c r="CH20" s="832"/>
      <c r="CI20" s="832"/>
      <c r="CJ20" s="832"/>
      <c r="CK20" s="832"/>
      <c r="CL20" s="296"/>
      <c r="CM20" s="296"/>
      <c r="CN20" s="296" t="s">
        <v>488</v>
      </c>
      <c r="CO20" s="296" t="s">
        <v>489</v>
      </c>
      <c r="CP20" s="296">
        <v>9700</v>
      </c>
      <c r="CQ20" s="101"/>
    </row>
    <row r="21" spans="3:95" ht="18.75" customHeight="1">
      <c r="C21" s="819"/>
      <c r="D21" s="819"/>
      <c r="E21" s="819"/>
      <c r="F21" s="820"/>
      <c r="G21" s="820"/>
      <c r="H21" s="820"/>
      <c r="I21" s="820"/>
      <c r="J21" s="820"/>
      <c r="K21" s="820"/>
      <c r="L21" s="820"/>
      <c r="M21" s="820"/>
      <c r="N21" s="820"/>
      <c r="O21" s="820"/>
      <c r="P21" s="820"/>
      <c r="Q21" s="820"/>
      <c r="R21" s="820"/>
      <c r="S21" s="820"/>
      <c r="T21" s="820"/>
      <c r="U21" s="820"/>
      <c r="V21" s="820"/>
      <c r="W21" s="820"/>
      <c r="X21" s="820"/>
      <c r="Y21" s="820"/>
      <c r="Z21" s="820"/>
      <c r="AA21" s="820"/>
      <c r="AB21" s="820"/>
      <c r="AC21" s="820"/>
      <c r="AD21" s="833"/>
      <c r="AE21" s="833"/>
      <c r="AF21" s="833"/>
      <c r="AG21" s="833"/>
      <c r="AH21" s="833"/>
      <c r="AI21" s="833"/>
      <c r="AJ21" s="833"/>
      <c r="AK21" s="833"/>
      <c r="AL21" s="840"/>
      <c r="AM21" s="841"/>
      <c r="AN21" s="841"/>
      <c r="AO21" s="841"/>
      <c r="AP21" s="842"/>
      <c r="AQ21" s="840"/>
      <c r="AR21" s="841"/>
      <c r="AS21" s="841"/>
      <c r="AT21" s="841"/>
      <c r="AU21" s="841"/>
      <c r="AV21" s="841"/>
      <c r="AW21" s="841"/>
      <c r="AX21" s="841"/>
      <c r="AY21" s="841"/>
      <c r="AZ21" s="842"/>
      <c r="BA21" s="820"/>
      <c r="BB21" s="820"/>
      <c r="BC21" s="820"/>
      <c r="BD21" s="820"/>
      <c r="BE21" s="820"/>
      <c r="BF21" s="820"/>
      <c r="BG21" s="821"/>
      <c r="BH21" s="849"/>
      <c r="BI21" s="850"/>
      <c r="BJ21" s="850"/>
      <c r="BK21" s="850"/>
      <c r="BL21" s="850"/>
      <c r="BM21" s="850"/>
      <c r="BN21" s="851"/>
      <c r="BO21" s="852"/>
      <c r="BP21" s="832"/>
      <c r="BQ21" s="832"/>
      <c r="BR21" s="832"/>
      <c r="BS21" s="832"/>
      <c r="BT21" s="832"/>
      <c r="BU21" s="832"/>
      <c r="BV21" s="832"/>
      <c r="BW21" s="832"/>
      <c r="BX21" s="832"/>
      <c r="BY21" s="832"/>
      <c r="BZ21" s="832"/>
      <c r="CA21" s="832"/>
      <c r="CB21" s="832"/>
      <c r="CC21" s="832"/>
      <c r="CD21" s="832"/>
      <c r="CE21" s="832"/>
      <c r="CF21" s="832"/>
      <c r="CG21" s="832"/>
      <c r="CH21" s="832"/>
      <c r="CI21" s="832"/>
      <c r="CJ21" s="832"/>
      <c r="CK21" s="832"/>
      <c r="CL21" s="296"/>
      <c r="CM21" s="296"/>
      <c r="CN21" s="296" t="s">
        <v>490</v>
      </c>
      <c r="CO21" s="296" t="s">
        <v>491</v>
      </c>
      <c r="CP21" s="296">
        <v>8700</v>
      </c>
      <c r="CQ21" s="101"/>
    </row>
    <row r="22" spans="3:95" ht="15" customHeight="1">
      <c r="C22" s="855"/>
      <c r="D22" s="856"/>
      <c r="E22" s="857"/>
      <c r="F22" s="861" t="str">
        <f>IF($C22="","",
IF(ISERROR(VLOOKUP($C22,'様式第6-3.経費区分別内訳書'!$D$21:$EM$70,43,FALSE)),"※正しい経費番号を選択してください",
IF(AND(LEFT(VLOOKUP($C22,'様式第6-3.経費区分別内訳書'!$D$21:$EM$70,3,FALSE),1)="1",LEFT(VLOOKUP($C22,'様式第6-3.経費区分別内訳書'!$D$21:$EM$70,3,FALSE),2)&lt;&gt;"10"),VLOOKUP($C22,'様式第6-3.経費区分別内訳書'!$D$21:$EM$70,43,FALSE),"※本シートに記載するべき経費区分ではありません")))</f>
        <v/>
      </c>
      <c r="G22" s="862"/>
      <c r="H22" s="862"/>
      <c r="I22" s="862"/>
      <c r="J22" s="862"/>
      <c r="K22" s="862"/>
      <c r="L22" s="862"/>
      <c r="M22" s="862"/>
      <c r="N22" s="863"/>
      <c r="O22" s="867"/>
      <c r="P22" s="867"/>
      <c r="Q22" s="867"/>
      <c r="R22" s="867"/>
      <c r="S22" s="867"/>
      <c r="T22" s="867"/>
      <c r="U22" s="867"/>
      <c r="V22" s="867"/>
      <c r="W22" s="867"/>
      <c r="X22" s="867"/>
      <c r="Y22" s="867"/>
      <c r="Z22" s="867"/>
      <c r="AA22" s="867"/>
      <c r="AB22" s="867"/>
      <c r="AC22" s="867"/>
      <c r="AD22" s="855"/>
      <c r="AE22" s="856"/>
      <c r="AF22" s="856"/>
      <c r="AG22" s="857"/>
      <c r="AH22" s="855"/>
      <c r="AI22" s="856"/>
      <c r="AJ22" s="856"/>
      <c r="AK22" s="857"/>
      <c r="AL22" s="855"/>
      <c r="AM22" s="856"/>
      <c r="AN22" s="856"/>
      <c r="AO22" s="856"/>
      <c r="AP22" s="857"/>
      <c r="AQ22" s="868"/>
      <c r="AR22" s="869"/>
      <c r="AS22" s="869"/>
      <c r="AT22" s="869"/>
      <c r="AU22" s="869"/>
      <c r="AV22" s="869"/>
      <c r="AW22" s="869"/>
      <c r="AX22" s="869"/>
      <c r="AY22" s="869"/>
      <c r="AZ22" s="870"/>
      <c r="BA22" s="874"/>
      <c r="BB22" s="875"/>
      <c r="BC22" s="875"/>
      <c r="BD22" s="875"/>
      <c r="BE22" s="875"/>
      <c r="BF22" s="878" t="s">
        <v>371</v>
      </c>
      <c r="BG22" s="878"/>
      <c r="BH22" s="893"/>
      <c r="BI22" s="894"/>
      <c r="BJ22" s="894"/>
      <c r="BK22" s="894"/>
      <c r="BL22" s="885" t="s">
        <v>492</v>
      </c>
      <c r="BM22" s="885"/>
      <c r="BN22" s="897"/>
      <c r="BO22" s="900">
        <f>IFERROR(BA22*BH22,"")</f>
        <v>0</v>
      </c>
      <c r="BP22" s="900"/>
      <c r="BQ22" s="900"/>
      <c r="BR22" s="900"/>
      <c r="BS22" s="900"/>
      <c r="BT22" s="900"/>
      <c r="BU22" s="900"/>
      <c r="BV22" s="878" t="s">
        <v>371</v>
      </c>
      <c r="BW22" s="890"/>
      <c r="BX22" s="886" t="str">
        <f>IF($C22="","",
IF(ISERROR(VLOOKUP($C22,'様式第6-3.経費区分別内訳書'!$D$21:$EM$70,3,FALSE)),"",
IF(LEFT(VLOOKUP($C22,'様式第6-3.経費区分別内訳書'!$D$21:$EM$70,3,FALSE),1)="1",VLOOKUP($C22,'様式第6-3.経費区分別内訳書'!$D$21:$EM$70,124,FALSE),"")))</f>
        <v/>
      </c>
      <c r="BY22" s="887"/>
      <c r="BZ22" s="887"/>
      <c r="CA22" s="887"/>
      <c r="CB22" s="887"/>
      <c r="CC22" s="887"/>
      <c r="CD22" s="887"/>
      <c r="CE22" s="878" t="s">
        <v>371</v>
      </c>
      <c r="CF22" s="890"/>
      <c r="CG22" s="892" t="str">
        <f>IF(OR($BO22="",$BX22=""),"",IF($BO22=$BX22,"○","×"))</f>
        <v/>
      </c>
      <c r="CH22" s="892"/>
      <c r="CI22" s="892"/>
      <c r="CJ22" s="892"/>
      <c r="CK22" s="892"/>
      <c r="CL22" s="109" t="str">
        <f>IF(OR($AD22="",$AD22="有",$AQ22="",$BA22=""),"",
IF($BA22&gt;IFERROR(VLOOKUP($AQ22,$CO$18:$CP$54,2,FALSE),""),"※時間単価が超えています。下記【補足】ご確認ください",""))</f>
        <v/>
      </c>
      <c r="CM22" s="296"/>
      <c r="CN22" s="296"/>
      <c r="CO22" s="296" t="s">
        <v>493</v>
      </c>
      <c r="CP22" s="296">
        <v>7900</v>
      </c>
      <c r="CQ22" s="101"/>
    </row>
    <row r="23" spans="3:95" ht="15" customHeight="1">
      <c r="C23" s="858"/>
      <c r="D23" s="859"/>
      <c r="E23" s="860"/>
      <c r="F23" s="864"/>
      <c r="G23" s="865"/>
      <c r="H23" s="865"/>
      <c r="I23" s="865"/>
      <c r="J23" s="865"/>
      <c r="K23" s="865"/>
      <c r="L23" s="865"/>
      <c r="M23" s="865"/>
      <c r="N23" s="866"/>
      <c r="O23" s="867"/>
      <c r="P23" s="867"/>
      <c r="Q23" s="867"/>
      <c r="R23" s="867"/>
      <c r="S23" s="867"/>
      <c r="T23" s="867"/>
      <c r="U23" s="867"/>
      <c r="V23" s="867"/>
      <c r="W23" s="867"/>
      <c r="X23" s="867"/>
      <c r="Y23" s="867"/>
      <c r="Z23" s="867"/>
      <c r="AA23" s="867"/>
      <c r="AB23" s="867"/>
      <c r="AC23" s="867"/>
      <c r="AD23" s="858"/>
      <c r="AE23" s="859"/>
      <c r="AF23" s="859"/>
      <c r="AG23" s="860"/>
      <c r="AH23" s="858"/>
      <c r="AI23" s="859"/>
      <c r="AJ23" s="859"/>
      <c r="AK23" s="860"/>
      <c r="AL23" s="858"/>
      <c r="AM23" s="859"/>
      <c r="AN23" s="859"/>
      <c r="AO23" s="859"/>
      <c r="AP23" s="860"/>
      <c r="AQ23" s="871"/>
      <c r="AR23" s="872"/>
      <c r="AS23" s="872"/>
      <c r="AT23" s="872"/>
      <c r="AU23" s="872"/>
      <c r="AV23" s="872"/>
      <c r="AW23" s="872"/>
      <c r="AX23" s="872"/>
      <c r="AY23" s="872"/>
      <c r="AZ23" s="873"/>
      <c r="BA23" s="876"/>
      <c r="BB23" s="877"/>
      <c r="BC23" s="877"/>
      <c r="BD23" s="877"/>
      <c r="BE23" s="877"/>
      <c r="BF23" s="879"/>
      <c r="BG23" s="879"/>
      <c r="BH23" s="895"/>
      <c r="BI23" s="896"/>
      <c r="BJ23" s="896"/>
      <c r="BK23" s="896"/>
      <c r="BL23" s="898"/>
      <c r="BM23" s="898"/>
      <c r="BN23" s="899"/>
      <c r="BO23" s="901"/>
      <c r="BP23" s="901"/>
      <c r="BQ23" s="901"/>
      <c r="BR23" s="901"/>
      <c r="BS23" s="901"/>
      <c r="BT23" s="901"/>
      <c r="BU23" s="901"/>
      <c r="BV23" s="879"/>
      <c r="BW23" s="891"/>
      <c r="BX23" s="888"/>
      <c r="BY23" s="889"/>
      <c r="BZ23" s="889"/>
      <c r="CA23" s="889"/>
      <c r="CB23" s="889"/>
      <c r="CC23" s="889"/>
      <c r="CD23" s="889"/>
      <c r="CE23" s="879"/>
      <c r="CF23" s="891"/>
      <c r="CG23" s="892"/>
      <c r="CH23" s="892"/>
      <c r="CI23" s="892"/>
      <c r="CJ23" s="892"/>
      <c r="CK23" s="892"/>
      <c r="CL23" s="109"/>
      <c r="CM23" s="296"/>
      <c r="CN23" s="296"/>
      <c r="CO23" s="296" t="s">
        <v>494</v>
      </c>
      <c r="CP23" s="296">
        <v>7000</v>
      </c>
      <c r="CQ23" s="101"/>
    </row>
    <row r="24" spans="3:95" ht="15" customHeight="1">
      <c r="C24" s="855"/>
      <c r="D24" s="856"/>
      <c r="E24" s="857"/>
      <c r="F24" s="861" t="str">
        <f>IF($C24="","",
IF(ISERROR(VLOOKUP($C24,'様式第6-3.経費区分別内訳書'!$D$21:$EM$70,43,FALSE)),"※正しい経費番号を選択してください",
IF(AND(LEFT(VLOOKUP($C24,'様式第6-3.経費区分別内訳書'!$D$21:$EM$70,3,FALSE),1)="1",LEFT(VLOOKUP($C24,'様式第6-3.経費区分別内訳書'!$D$21:$EM$70,3,FALSE),2)&lt;&gt;"10"),VLOOKUP($C24,'様式第6-3.経費区分別内訳書'!$D$21:$EM$70,43,FALSE),"※本シートに記載するべき経費区分ではありません")))</f>
        <v/>
      </c>
      <c r="G24" s="862"/>
      <c r="H24" s="862"/>
      <c r="I24" s="862"/>
      <c r="J24" s="862"/>
      <c r="K24" s="862"/>
      <c r="L24" s="862"/>
      <c r="M24" s="862"/>
      <c r="N24" s="863"/>
      <c r="O24" s="867"/>
      <c r="P24" s="867"/>
      <c r="Q24" s="867"/>
      <c r="R24" s="867"/>
      <c r="S24" s="867"/>
      <c r="T24" s="867"/>
      <c r="U24" s="867"/>
      <c r="V24" s="867"/>
      <c r="W24" s="867"/>
      <c r="X24" s="867"/>
      <c r="Y24" s="867"/>
      <c r="Z24" s="867"/>
      <c r="AA24" s="867"/>
      <c r="AB24" s="867"/>
      <c r="AC24" s="867"/>
      <c r="AD24" s="855"/>
      <c r="AE24" s="856"/>
      <c r="AF24" s="856"/>
      <c r="AG24" s="857"/>
      <c r="AH24" s="855"/>
      <c r="AI24" s="856"/>
      <c r="AJ24" s="856"/>
      <c r="AK24" s="857"/>
      <c r="AL24" s="855"/>
      <c r="AM24" s="856"/>
      <c r="AN24" s="856"/>
      <c r="AO24" s="856"/>
      <c r="AP24" s="857"/>
      <c r="AQ24" s="880"/>
      <c r="AR24" s="869"/>
      <c r="AS24" s="869"/>
      <c r="AT24" s="869"/>
      <c r="AU24" s="869"/>
      <c r="AV24" s="869"/>
      <c r="AW24" s="869"/>
      <c r="AX24" s="869"/>
      <c r="AY24" s="869"/>
      <c r="AZ24" s="870"/>
      <c r="BA24" s="881"/>
      <c r="BB24" s="882"/>
      <c r="BC24" s="882"/>
      <c r="BD24" s="882"/>
      <c r="BE24" s="882"/>
      <c r="BF24" s="878" t="s">
        <v>371</v>
      </c>
      <c r="BG24" s="878"/>
      <c r="BH24" s="893"/>
      <c r="BI24" s="894"/>
      <c r="BJ24" s="894"/>
      <c r="BK24" s="894"/>
      <c r="BL24" s="885" t="s">
        <v>492</v>
      </c>
      <c r="BM24" s="885"/>
      <c r="BN24" s="897"/>
      <c r="BO24" s="900">
        <f>IFERROR(BA24*BH24,"")</f>
        <v>0</v>
      </c>
      <c r="BP24" s="900"/>
      <c r="BQ24" s="900"/>
      <c r="BR24" s="900"/>
      <c r="BS24" s="900"/>
      <c r="BT24" s="900"/>
      <c r="BU24" s="900"/>
      <c r="BV24" s="878" t="s">
        <v>371</v>
      </c>
      <c r="BW24" s="890"/>
      <c r="BX24" s="886" t="str">
        <f>IF($C24="","",
IF(ISERROR(VLOOKUP($C24,'様式第6-3.経費区分別内訳書'!$D$21:$EM$70,3,FALSE)),"",
IF(LEFT(VLOOKUP($C24,'様式第6-3.経費区分別内訳書'!$D$21:$EM$70,3,FALSE),1)="1",VLOOKUP($C24,'様式第6-3.経費区分別内訳書'!$D$21:$EM$70,124,FALSE),"")))</f>
        <v/>
      </c>
      <c r="BY24" s="887"/>
      <c r="BZ24" s="887"/>
      <c r="CA24" s="887"/>
      <c r="CB24" s="887"/>
      <c r="CC24" s="887"/>
      <c r="CD24" s="887"/>
      <c r="CE24" s="878" t="s">
        <v>371</v>
      </c>
      <c r="CF24" s="890"/>
      <c r="CG24" s="892" t="str">
        <f>IF(OR($BO24="",$BX24=""),"",IF($BO24=$BX24,"○","×"))</f>
        <v/>
      </c>
      <c r="CH24" s="892"/>
      <c r="CI24" s="892"/>
      <c r="CJ24" s="892"/>
      <c r="CK24" s="892"/>
      <c r="CL24" s="109" t="str">
        <f t="shared" ref="CL24" si="0">IF(OR($AD24="",$AD24="有",$AQ24="",$BA24=""),"",
IF($BA24&gt;IFERROR(VLOOKUP($AQ24,$CO$18:$CP$54,2,FALSE),""),"※時間単価が超えています。下記【補足】ご確認ください",""))</f>
        <v/>
      </c>
      <c r="CM24" s="296"/>
      <c r="CN24" s="296"/>
      <c r="CO24" s="296" t="s">
        <v>495</v>
      </c>
      <c r="CP24" s="296">
        <v>6100</v>
      </c>
      <c r="CQ24" s="101"/>
    </row>
    <row r="25" spans="3:95" ht="15" customHeight="1">
      <c r="C25" s="858"/>
      <c r="D25" s="859"/>
      <c r="E25" s="860"/>
      <c r="F25" s="864"/>
      <c r="G25" s="865"/>
      <c r="H25" s="865"/>
      <c r="I25" s="865"/>
      <c r="J25" s="865"/>
      <c r="K25" s="865"/>
      <c r="L25" s="865"/>
      <c r="M25" s="865"/>
      <c r="N25" s="866"/>
      <c r="O25" s="867"/>
      <c r="P25" s="867"/>
      <c r="Q25" s="867"/>
      <c r="R25" s="867"/>
      <c r="S25" s="867"/>
      <c r="T25" s="867"/>
      <c r="U25" s="867"/>
      <c r="V25" s="867"/>
      <c r="W25" s="867"/>
      <c r="X25" s="867"/>
      <c r="Y25" s="867"/>
      <c r="Z25" s="867"/>
      <c r="AA25" s="867"/>
      <c r="AB25" s="867"/>
      <c r="AC25" s="867"/>
      <c r="AD25" s="858"/>
      <c r="AE25" s="859"/>
      <c r="AF25" s="859"/>
      <c r="AG25" s="860"/>
      <c r="AH25" s="858"/>
      <c r="AI25" s="859"/>
      <c r="AJ25" s="859"/>
      <c r="AK25" s="860"/>
      <c r="AL25" s="858"/>
      <c r="AM25" s="859"/>
      <c r="AN25" s="859"/>
      <c r="AO25" s="859"/>
      <c r="AP25" s="860"/>
      <c r="AQ25" s="871"/>
      <c r="AR25" s="872"/>
      <c r="AS25" s="872"/>
      <c r="AT25" s="872"/>
      <c r="AU25" s="872"/>
      <c r="AV25" s="872"/>
      <c r="AW25" s="872"/>
      <c r="AX25" s="872"/>
      <c r="AY25" s="872"/>
      <c r="AZ25" s="873"/>
      <c r="BA25" s="883"/>
      <c r="BB25" s="884"/>
      <c r="BC25" s="884"/>
      <c r="BD25" s="884"/>
      <c r="BE25" s="884"/>
      <c r="BF25" s="885"/>
      <c r="BG25" s="885"/>
      <c r="BH25" s="903"/>
      <c r="BI25" s="904"/>
      <c r="BJ25" s="904"/>
      <c r="BK25" s="904"/>
      <c r="BL25" s="898"/>
      <c r="BM25" s="898"/>
      <c r="BN25" s="899"/>
      <c r="BO25" s="901"/>
      <c r="BP25" s="901"/>
      <c r="BQ25" s="901"/>
      <c r="BR25" s="901"/>
      <c r="BS25" s="901"/>
      <c r="BT25" s="901"/>
      <c r="BU25" s="901"/>
      <c r="BV25" s="885"/>
      <c r="BW25" s="902"/>
      <c r="BX25" s="888"/>
      <c r="BY25" s="889"/>
      <c r="BZ25" s="889"/>
      <c r="CA25" s="889"/>
      <c r="CB25" s="889"/>
      <c r="CC25" s="889"/>
      <c r="CD25" s="889"/>
      <c r="CE25" s="885"/>
      <c r="CF25" s="902"/>
      <c r="CG25" s="892"/>
      <c r="CH25" s="892"/>
      <c r="CI25" s="892"/>
      <c r="CJ25" s="892"/>
      <c r="CK25" s="892"/>
      <c r="CL25" s="109"/>
      <c r="CM25" s="296"/>
      <c r="CN25" s="296"/>
      <c r="CO25" s="296" t="s">
        <v>496</v>
      </c>
      <c r="CP25" s="296">
        <v>5100</v>
      </c>
      <c r="CQ25" s="101"/>
    </row>
    <row r="26" spans="3:95" ht="15" customHeight="1">
      <c r="C26" s="855"/>
      <c r="D26" s="856"/>
      <c r="E26" s="857"/>
      <c r="F26" s="861" t="str">
        <f>IF($C26="","",
IF(ISERROR(VLOOKUP($C26,'様式第6-3.経費区分別内訳書'!$D$21:$EM$70,43,FALSE)),"※正しい経費番号を選択してください",
IF(AND(LEFT(VLOOKUP($C26,'様式第6-3.経費区分別内訳書'!$D$21:$EM$70,3,FALSE),1)="1",LEFT(VLOOKUP($C26,'様式第6-3.経費区分別内訳書'!$D$21:$EM$70,3,FALSE),2)&lt;&gt;"10"),VLOOKUP($C26,'様式第6-3.経費区分別内訳書'!$D$21:$EM$70,43,FALSE),"※本シートに記載するべき経費区分ではありません")))</f>
        <v/>
      </c>
      <c r="G26" s="862"/>
      <c r="H26" s="862"/>
      <c r="I26" s="862"/>
      <c r="J26" s="862"/>
      <c r="K26" s="862"/>
      <c r="L26" s="862"/>
      <c r="M26" s="862"/>
      <c r="N26" s="863"/>
      <c r="O26" s="905"/>
      <c r="P26" s="906"/>
      <c r="Q26" s="906"/>
      <c r="R26" s="906"/>
      <c r="S26" s="906"/>
      <c r="T26" s="906"/>
      <c r="U26" s="906"/>
      <c r="V26" s="906"/>
      <c r="W26" s="906"/>
      <c r="X26" s="906"/>
      <c r="Y26" s="906"/>
      <c r="Z26" s="906"/>
      <c r="AA26" s="906"/>
      <c r="AB26" s="906"/>
      <c r="AC26" s="907"/>
      <c r="AD26" s="855"/>
      <c r="AE26" s="856"/>
      <c r="AF26" s="856"/>
      <c r="AG26" s="857"/>
      <c r="AH26" s="855"/>
      <c r="AI26" s="856"/>
      <c r="AJ26" s="856"/>
      <c r="AK26" s="857"/>
      <c r="AL26" s="855"/>
      <c r="AM26" s="856"/>
      <c r="AN26" s="856"/>
      <c r="AO26" s="856"/>
      <c r="AP26" s="857"/>
      <c r="AQ26" s="880"/>
      <c r="AR26" s="869"/>
      <c r="AS26" s="869"/>
      <c r="AT26" s="869"/>
      <c r="AU26" s="869"/>
      <c r="AV26" s="869"/>
      <c r="AW26" s="869"/>
      <c r="AX26" s="869"/>
      <c r="AY26" s="869"/>
      <c r="AZ26" s="870"/>
      <c r="BA26" s="881"/>
      <c r="BB26" s="882"/>
      <c r="BC26" s="882"/>
      <c r="BD26" s="882"/>
      <c r="BE26" s="882"/>
      <c r="BF26" s="878" t="s">
        <v>371</v>
      </c>
      <c r="BG26" s="911"/>
      <c r="BH26" s="923"/>
      <c r="BI26" s="924"/>
      <c r="BJ26" s="924"/>
      <c r="BK26" s="924"/>
      <c r="BL26" s="925" t="s">
        <v>492</v>
      </c>
      <c r="BM26" s="925"/>
      <c r="BN26" s="926"/>
      <c r="BO26" s="913">
        <f t="shared" ref="BO26" si="1">IFERROR(BA26*BH26,"")</f>
        <v>0</v>
      </c>
      <c r="BP26" s="914"/>
      <c r="BQ26" s="914"/>
      <c r="BR26" s="914"/>
      <c r="BS26" s="914"/>
      <c r="BT26" s="914"/>
      <c r="BU26" s="914"/>
      <c r="BV26" s="878" t="s">
        <v>371</v>
      </c>
      <c r="BW26" s="890"/>
      <c r="BX26" s="886" t="str">
        <f>IF($C26="","",
IF(ISERROR(VLOOKUP($C26,'様式第6-3.経費区分別内訳書'!$D$21:$EM$70,3,FALSE)),"",
IF(LEFT(VLOOKUP($C26,'様式第6-3.経費区分別内訳書'!$D$21:$EM$70,3,FALSE),1)="1",VLOOKUP($C26,'様式第6-3.経費区分別内訳書'!$D$21:$EM$70,124,FALSE),"")))</f>
        <v/>
      </c>
      <c r="BY26" s="887"/>
      <c r="BZ26" s="887"/>
      <c r="CA26" s="887"/>
      <c r="CB26" s="887"/>
      <c r="CC26" s="887"/>
      <c r="CD26" s="887"/>
      <c r="CE26" s="878" t="s">
        <v>371</v>
      </c>
      <c r="CF26" s="890"/>
      <c r="CG26" s="917" t="str">
        <f t="shared" ref="CG26:CG28" si="2">IF(OR($BO26="",$BX26=""),"",IF($BO26=$BX26,"○","×"))</f>
        <v/>
      </c>
      <c r="CH26" s="918"/>
      <c r="CI26" s="918"/>
      <c r="CJ26" s="918"/>
      <c r="CK26" s="919"/>
      <c r="CL26" s="109" t="str">
        <f t="shared" ref="CL26" si="3">IF(OR($AD26="",$AD26="有",$AQ26="",$BA26=""),"",
IF($BA26&gt;IFERROR(VLOOKUP($AQ26,$CO$18:$CP$54,2,FALSE),""),"※時間単価が超えています。下記【補足】ご確認ください",""))</f>
        <v/>
      </c>
      <c r="CM26" s="296"/>
      <c r="CN26" s="296"/>
      <c r="CO26" s="296" t="s">
        <v>497</v>
      </c>
      <c r="CP26" s="296">
        <v>4600</v>
      </c>
      <c r="CQ26" s="101"/>
    </row>
    <row r="27" spans="3:95" ht="15" customHeight="1">
      <c r="C27" s="858"/>
      <c r="D27" s="859"/>
      <c r="E27" s="860"/>
      <c r="F27" s="864"/>
      <c r="G27" s="865"/>
      <c r="H27" s="865"/>
      <c r="I27" s="865"/>
      <c r="J27" s="865"/>
      <c r="K27" s="865"/>
      <c r="L27" s="865"/>
      <c r="M27" s="865"/>
      <c r="N27" s="866"/>
      <c r="O27" s="908"/>
      <c r="P27" s="909"/>
      <c r="Q27" s="909"/>
      <c r="R27" s="909"/>
      <c r="S27" s="909"/>
      <c r="T27" s="909"/>
      <c r="U27" s="909"/>
      <c r="V27" s="909"/>
      <c r="W27" s="909"/>
      <c r="X27" s="909"/>
      <c r="Y27" s="909"/>
      <c r="Z27" s="909"/>
      <c r="AA27" s="909"/>
      <c r="AB27" s="909"/>
      <c r="AC27" s="910"/>
      <c r="AD27" s="858"/>
      <c r="AE27" s="859"/>
      <c r="AF27" s="859"/>
      <c r="AG27" s="860"/>
      <c r="AH27" s="858"/>
      <c r="AI27" s="859"/>
      <c r="AJ27" s="859"/>
      <c r="AK27" s="860"/>
      <c r="AL27" s="858"/>
      <c r="AM27" s="859"/>
      <c r="AN27" s="859"/>
      <c r="AO27" s="859"/>
      <c r="AP27" s="860"/>
      <c r="AQ27" s="871"/>
      <c r="AR27" s="872"/>
      <c r="AS27" s="872"/>
      <c r="AT27" s="872"/>
      <c r="AU27" s="872"/>
      <c r="AV27" s="872"/>
      <c r="AW27" s="872"/>
      <c r="AX27" s="872"/>
      <c r="AY27" s="872"/>
      <c r="AZ27" s="873"/>
      <c r="BA27" s="883"/>
      <c r="BB27" s="884"/>
      <c r="BC27" s="884"/>
      <c r="BD27" s="884"/>
      <c r="BE27" s="884"/>
      <c r="BF27" s="879"/>
      <c r="BG27" s="912"/>
      <c r="BH27" s="895"/>
      <c r="BI27" s="896"/>
      <c r="BJ27" s="896"/>
      <c r="BK27" s="896"/>
      <c r="BL27" s="927"/>
      <c r="BM27" s="927"/>
      <c r="BN27" s="928"/>
      <c r="BO27" s="915"/>
      <c r="BP27" s="916"/>
      <c r="BQ27" s="916"/>
      <c r="BR27" s="916"/>
      <c r="BS27" s="916"/>
      <c r="BT27" s="916"/>
      <c r="BU27" s="916"/>
      <c r="BV27" s="879"/>
      <c r="BW27" s="891"/>
      <c r="BX27" s="888"/>
      <c r="BY27" s="889"/>
      <c r="BZ27" s="889"/>
      <c r="CA27" s="889"/>
      <c r="CB27" s="889"/>
      <c r="CC27" s="889"/>
      <c r="CD27" s="889"/>
      <c r="CE27" s="879"/>
      <c r="CF27" s="891"/>
      <c r="CG27" s="920"/>
      <c r="CH27" s="921"/>
      <c r="CI27" s="921"/>
      <c r="CJ27" s="921"/>
      <c r="CK27" s="922"/>
      <c r="CL27" s="109"/>
      <c r="CM27" s="296"/>
      <c r="CN27" s="296"/>
      <c r="CO27" s="296" t="s">
        <v>498</v>
      </c>
      <c r="CP27" s="296">
        <v>3600</v>
      </c>
      <c r="CQ27" s="101"/>
    </row>
    <row r="28" spans="3:95" ht="15" customHeight="1">
      <c r="C28" s="855"/>
      <c r="D28" s="856"/>
      <c r="E28" s="857"/>
      <c r="F28" s="861" t="str">
        <f>IF($C28="","",
IF(ISERROR(VLOOKUP($C28,'様式第6-3.経費区分別内訳書'!$D$21:$EM$70,43,FALSE)),"※正しい経費番号を選択してください",
IF(AND(LEFT(VLOOKUP($C28,'様式第6-3.経費区分別内訳書'!$D$21:$EM$70,3,FALSE),1)="1",LEFT(VLOOKUP($C28,'様式第6-3.経費区分別内訳書'!$D$21:$EM$70,3,FALSE),2)&lt;&gt;"10"),VLOOKUP($C28,'様式第6-3.経費区分別内訳書'!$D$21:$EM$70,43,FALSE),"※本シートに記載するべき経費区分ではありません")))</f>
        <v/>
      </c>
      <c r="G28" s="862"/>
      <c r="H28" s="862"/>
      <c r="I28" s="862"/>
      <c r="J28" s="862"/>
      <c r="K28" s="862"/>
      <c r="L28" s="862"/>
      <c r="M28" s="862"/>
      <c r="N28" s="863"/>
      <c r="O28" s="905"/>
      <c r="P28" s="906"/>
      <c r="Q28" s="906"/>
      <c r="R28" s="906"/>
      <c r="S28" s="906"/>
      <c r="T28" s="906"/>
      <c r="U28" s="906"/>
      <c r="V28" s="906"/>
      <c r="W28" s="906"/>
      <c r="X28" s="906"/>
      <c r="Y28" s="906"/>
      <c r="Z28" s="906"/>
      <c r="AA28" s="906"/>
      <c r="AB28" s="906"/>
      <c r="AC28" s="907"/>
      <c r="AD28" s="855"/>
      <c r="AE28" s="856"/>
      <c r="AF28" s="856"/>
      <c r="AG28" s="857"/>
      <c r="AH28" s="855"/>
      <c r="AI28" s="856"/>
      <c r="AJ28" s="856"/>
      <c r="AK28" s="857"/>
      <c r="AL28" s="855"/>
      <c r="AM28" s="856"/>
      <c r="AN28" s="856"/>
      <c r="AO28" s="856"/>
      <c r="AP28" s="857"/>
      <c r="AQ28" s="880"/>
      <c r="AR28" s="869"/>
      <c r="AS28" s="869"/>
      <c r="AT28" s="869"/>
      <c r="AU28" s="869"/>
      <c r="AV28" s="869"/>
      <c r="AW28" s="869"/>
      <c r="AX28" s="869"/>
      <c r="AY28" s="869"/>
      <c r="AZ28" s="870"/>
      <c r="BA28" s="881"/>
      <c r="BB28" s="882"/>
      <c r="BC28" s="882"/>
      <c r="BD28" s="882"/>
      <c r="BE28" s="882"/>
      <c r="BF28" s="878" t="s">
        <v>371</v>
      </c>
      <c r="BG28" s="911"/>
      <c r="BH28" s="923"/>
      <c r="BI28" s="924"/>
      <c r="BJ28" s="924"/>
      <c r="BK28" s="924"/>
      <c r="BL28" s="925" t="s">
        <v>492</v>
      </c>
      <c r="BM28" s="925"/>
      <c r="BN28" s="926"/>
      <c r="BO28" s="913">
        <f t="shared" ref="BO28" si="4">IFERROR(BA28*BH28,"")</f>
        <v>0</v>
      </c>
      <c r="BP28" s="914"/>
      <c r="BQ28" s="914"/>
      <c r="BR28" s="914"/>
      <c r="BS28" s="914"/>
      <c r="BT28" s="914"/>
      <c r="BU28" s="914"/>
      <c r="BV28" s="878" t="s">
        <v>371</v>
      </c>
      <c r="BW28" s="890"/>
      <c r="BX28" s="886" t="str">
        <f>IF($C28="","",
IF(ISERROR(VLOOKUP($C28,'様式第6-3.経費区分別内訳書'!$D$21:$EM$70,3,FALSE)),"",
IF(LEFT(VLOOKUP($C28,'様式第6-3.経費区分別内訳書'!$D$21:$EM$70,3,FALSE),1)="1",VLOOKUP($C28,'様式第6-3.経費区分別内訳書'!$D$21:$EM$70,124,FALSE),"")))</f>
        <v/>
      </c>
      <c r="BY28" s="887"/>
      <c r="BZ28" s="887"/>
      <c r="CA28" s="887"/>
      <c r="CB28" s="887"/>
      <c r="CC28" s="887"/>
      <c r="CD28" s="887"/>
      <c r="CE28" s="878" t="s">
        <v>371</v>
      </c>
      <c r="CF28" s="890"/>
      <c r="CG28" s="917" t="str">
        <f t="shared" si="2"/>
        <v/>
      </c>
      <c r="CH28" s="918"/>
      <c r="CI28" s="918"/>
      <c r="CJ28" s="918"/>
      <c r="CK28" s="919"/>
      <c r="CL28" s="109" t="str">
        <f t="shared" ref="CL28" si="5">IF(OR($AD28="",$AD28="有",$AQ28="",$BA28=""),"",
IF($BA28&gt;IFERROR(VLOOKUP($AQ28,$CO$18:$CP$54,2,FALSE),""),"※時間単価が超えています。下記【補足】ご確認ください",""))</f>
        <v/>
      </c>
      <c r="CM28" s="296"/>
      <c r="CN28" s="296"/>
      <c r="CO28" s="296" t="s">
        <v>499</v>
      </c>
      <c r="CP28" s="296">
        <v>2600</v>
      </c>
      <c r="CQ28" s="101"/>
    </row>
    <row r="29" spans="3:95" ht="15" customHeight="1">
      <c r="C29" s="858"/>
      <c r="D29" s="859"/>
      <c r="E29" s="860"/>
      <c r="F29" s="864"/>
      <c r="G29" s="865"/>
      <c r="H29" s="865"/>
      <c r="I29" s="865"/>
      <c r="J29" s="865"/>
      <c r="K29" s="865"/>
      <c r="L29" s="865"/>
      <c r="M29" s="865"/>
      <c r="N29" s="866"/>
      <c r="O29" s="908"/>
      <c r="P29" s="909"/>
      <c r="Q29" s="909"/>
      <c r="R29" s="909"/>
      <c r="S29" s="909"/>
      <c r="T29" s="909"/>
      <c r="U29" s="909"/>
      <c r="V29" s="909"/>
      <c r="W29" s="909"/>
      <c r="X29" s="909"/>
      <c r="Y29" s="909"/>
      <c r="Z29" s="909"/>
      <c r="AA29" s="909"/>
      <c r="AB29" s="909"/>
      <c r="AC29" s="910"/>
      <c r="AD29" s="858"/>
      <c r="AE29" s="859"/>
      <c r="AF29" s="859"/>
      <c r="AG29" s="860"/>
      <c r="AH29" s="858"/>
      <c r="AI29" s="859"/>
      <c r="AJ29" s="859"/>
      <c r="AK29" s="860"/>
      <c r="AL29" s="858"/>
      <c r="AM29" s="859"/>
      <c r="AN29" s="859"/>
      <c r="AO29" s="859"/>
      <c r="AP29" s="860"/>
      <c r="AQ29" s="871"/>
      <c r="AR29" s="872"/>
      <c r="AS29" s="872"/>
      <c r="AT29" s="872"/>
      <c r="AU29" s="872"/>
      <c r="AV29" s="872"/>
      <c r="AW29" s="872"/>
      <c r="AX29" s="872"/>
      <c r="AY29" s="872"/>
      <c r="AZ29" s="873"/>
      <c r="BA29" s="883"/>
      <c r="BB29" s="884"/>
      <c r="BC29" s="884"/>
      <c r="BD29" s="884"/>
      <c r="BE29" s="884"/>
      <c r="BF29" s="885"/>
      <c r="BG29" s="897"/>
      <c r="BH29" s="895"/>
      <c r="BI29" s="896"/>
      <c r="BJ29" s="896"/>
      <c r="BK29" s="896"/>
      <c r="BL29" s="929"/>
      <c r="BM29" s="929"/>
      <c r="BN29" s="930"/>
      <c r="BO29" s="915"/>
      <c r="BP29" s="916"/>
      <c r="BQ29" s="916"/>
      <c r="BR29" s="916"/>
      <c r="BS29" s="916"/>
      <c r="BT29" s="916"/>
      <c r="BU29" s="916"/>
      <c r="BV29" s="879"/>
      <c r="BW29" s="891"/>
      <c r="BX29" s="888"/>
      <c r="BY29" s="889"/>
      <c r="BZ29" s="889"/>
      <c r="CA29" s="889"/>
      <c r="CB29" s="889"/>
      <c r="CC29" s="889"/>
      <c r="CD29" s="889"/>
      <c r="CE29" s="879"/>
      <c r="CF29" s="891"/>
      <c r="CG29" s="920"/>
      <c r="CH29" s="921"/>
      <c r="CI29" s="921"/>
      <c r="CJ29" s="921"/>
      <c r="CK29" s="922"/>
      <c r="CL29" s="109"/>
      <c r="CM29" s="296"/>
      <c r="CN29" s="296"/>
      <c r="CO29" s="296" t="s">
        <v>500</v>
      </c>
      <c r="CP29" s="296">
        <v>1600</v>
      </c>
      <c r="CQ29" s="101"/>
    </row>
    <row r="30" spans="3:95" ht="15" customHeight="1">
      <c r="C30" s="855"/>
      <c r="D30" s="856"/>
      <c r="E30" s="857"/>
      <c r="F30" s="861" t="str">
        <f>IF($C30="","",
IF(ISERROR(VLOOKUP($C30,'様式第6-3.経費区分別内訳書'!$D$21:$EM$70,43,FALSE)),"※正しい経費番号を選択してください",
IF(AND(LEFT(VLOOKUP($C30,'様式第6-3.経費区分別内訳書'!$D$21:$EM$70,3,FALSE),1)="1",LEFT(VLOOKUP($C30,'様式第6-3.経費区分別内訳書'!$D$21:$EM$70,3,FALSE),2)&lt;&gt;"10"),VLOOKUP($C30,'様式第6-3.経費区分別内訳書'!$D$21:$EM$70,43,FALSE),"※本シートに記載するべき経費区分ではありません")))</f>
        <v/>
      </c>
      <c r="G30" s="862"/>
      <c r="H30" s="862"/>
      <c r="I30" s="862"/>
      <c r="J30" s="862"/>
      <c r="K30" s="862"/>
      <c r="L30" s="862"/>
      <c r="M30" s="862"/>
      <c r="N30" s="863"/>
      <c r="O30" s="905"/>
      <c r="P30" s="906"/>
      <c r="Q30" s="906"/>
      <c r="R30" s="906"/>
      <c r="S30" s="906"/>
      <c r="T30" s="906"/>
      <c r="U30" s="906"/>
      <c r="V30" s="906"/>
      <c r="W30" s="906"/>
      <c r="X30" s="906"/>
      <c r="Y30" s="906"/>
      <c r="Z30" s="906"/>
      <c r="AA30" s="906"/>
      <c r="AB30" s="906"/>
      <c r="AC30" s="907"/>
      <c r="AD30" s="855"/>
      <c r="AE30" s="856"/>
      <c r="AF30" s="856"/>
      <c r="AG30" s="857"/>
      <c r="AH30" s="855"/>
      <c r="AI30" s="856"/>
      <c r="AJ30" s="856"/>
      <c r="AK30" s="857"/>
      <c r="AL30" s="855"/>
      <c r="AM30" s="856"/>
      <c r="AN30" s="856"/>
      <c r="AO30" s="856"/>
      <c r="AP30" s="857"/>
      <c r="AQ30" s="880"/>
      <c r="AR30" s="869"/>
      <c r="AS30" s="869"/>
      <c r="AT30" s="869"/>
      <c r="AU30" s="869"/>
      <c r="AV30" s="869"/>
      <c r="AW30" s="869"/>
      <c r="AX30" s="869"/>
      <c r="AY30" s="869"/>
      <c r="AZ30" s="870"/>
      <c r="BA30" s="881"/>
      <c r="BB30" s="882"/>
      <c r="BC30" s="882"/>
      <c r="BD30" s="882"/>
      <c r="BE30" s="882"/>
      <c r="BF30" s="878" t="s">
        <v>371</v>
      </c>
      <c r="BG30" s="911"/>
      <c r="BH30" s="923"/>
      <c r="BI30" s="924"/>
      <c r="BJ30" s="924"/>
      <c r="BK30" s="924"/>
      <c r="BL30" s="927" t="s">
        <v>492</v>
      </c>
      <c r="BM30" s="927"/>
      <c r="BN30" s="928"/>
      <c r="BO30" s="913">
        <f t="shared" ref="BO30" si="6">IFERROR(BA30*BH30,"")</f>
        <v>0</v>
      </c>
      <c r="BP30" s="914"/>
      <c r="BQ30" s="914"/>
      <c r="BR30" s="914"/>
      <c r="BS30" s="914"/>
      <c r="BT30" s="914"/>
      <c r="BU30" s="914"/>
      <c r="BV30" s="878" t="s">
        <v>371</v>
      </c>
      <c r="BW30" s="890"/>
      <c r="BX30" s="886" t="str">
        <f>IF($C30="","",
IF(ISERROR(VLOOKUP($C30,'様式第6-3.経費区分別内訳書'!$D$21:$EM$70,3,FALSE)),"",
IF(LEFT(VLOOKUP($C30,'様式第6-3.経費区分別内訳書'!$D$21:$EM$70,3,FALSE),1)="1",VLOOKUP($C30,'様式第6-3.経費区分別内訳書'!$D$21:$EM$70,124,FALSE),"")))</f>
        <v/>
      </c>
      <c r="BY30" s="887"/>
      <c r="BZ30" s="887"/>
      <c r="CA30" s="887"/>
      <c r="CB30" s="887"/>
      <c r="CC30" s="887"/>
      <c r="CD30" s="887"/>
      <c r="CE30" s="878" t="s">
        <v>371</v>
      </c>
      <c r="CF30" s="890"/>
      <c r="CG30" s="917" t="str">
        <f t="shared" ref="CG30" si="7">IF(OR($BO30="",$BX30=""),"",IF($BO30=$BX30,"○","×"))</f>
        <v/>
      </c>
      <c r="CH30" s="918"/>
      <c r="CI30" s="918"/>
      <c r="CJ30" s="918"/>
      <c r="CK30" s="919"/>
      <c r="CL30" s="109" t="str">
        <f t="shared" ref="CL30" si="8">IF(OR($AD30="",$AD30="有",$AQ30="",$BA30=""),"",
IF($BA30&gt;IFERROR(VLOOKUP($AQ30,$CO$18:$CP$54,2,FALSE),""),"※時間単価が超えています。下記【補足】ご確認ください",""))</f>
        <v/>
      </c>
      <c r="CM30" s="296"/>
      <c r="CN30" s="296"/>
      <c r="CO30" s="296"/>
      <c r="CP30" s="296"/>
      <c r="CQ30" s="101"/>
    </row>
    <row r="31" spans="3:95" ht="15" customHeight="1">
      <c r="C31" s="858"/>
      <c r="D31" s="859"/>
      <c r="E31" s="860"/>
      <c r="F31" s="864"/>
      <c r="G31" s="865"/>
      <c r="H31" s="865"/>
      <c r="I31" s="865"/>
      <c r="J31" s="865"/>
      <c r="K31" s="865"/>
      <c r="L31" s="865"/>
      <c r="M31" s="865"/>
      <c r="N31" s="866"/>
      <c r="O31" s="908"/>
      <c r="P31" s="909"/>
      <c r="Q31" s="909"/>
      <c r="R31" s="909"/>
      <c r="S31" s="909"/>
      <c r="T31" s="909"/>
      <c r="U31" s="909"/>
      <c r="V31" s="909"/>
      <c r="W31" s="909"/>
      <c r="X31" s="909"/>
      <c r="Y31" s="909"/>
      <c r="Z31" s="909"/>
      <c r="AA31" s="909"/>
      <c r="AB31" s="909"/>
      <c r="AC31" s="910"/>
      <c r="AD31" s="858"/>
      <c r="AE31" s="859"/>
      <c r="AF31" s="859"/>
      <c r="AG31" s="860"/>
      <c r="AH31" s="858"/>
      <c r="AI31" s="859"/>
      <c r="AJ31" s="859"/>
      <c r="AK31" s="860"/>
      <c r="AL31" s="858"/>
      <c r="AM31" s="859"/>
      <c r="AN31" s="859"/>
      <c r="AO31" s="859"/>
      <c r="AP31" s="860"/>
      <c r="AQ31" s="871"/>
      <c r="AR31" s="872"/>
      <c r="AS31" s="872"/>
      <c r="AT31" s="872"/>
      <c r="AU31" s="872"/>
      <c r="AV31" s="872"/>
      <c r="AW31" s="872"/>
      <c r="AX31" s="872"/>
      <c r="AY31" s="872"/>
      <c r="AZ31" s="873"/>
      <c r="BA31" s="883"/>
      <c r="BB31" s="884"/>
      <c r="BC31" s="884"/>
      <c r="BD31" s="884"/>
      <c r="BE31" s="884"/>
      <c r="BF31" s="885"/>
      <c r="BG31" s="897"/>
      <c r="BH31" s="895"/>
      <c r="BI31" s="896"/>
      <c r="BJ31" s="896"/>
      <c r="BK31" s="896"/>
      <c r="BL31" s="927"/>
      <c r="BM31" s="927"/>
      <c r="BN31" s="928"/>
      <c r="BO31" s="915"/>
      <c r="BP31" s="916"/>
      <c r="BQ31" s="916"/>
      <c r="BR31" s="916"/>
      <c r="BS31" s="916"/>
      <c r="BT31" s="916"/>
      <c r="BU31" s="916"/>
      <c r="BV31" s="879"/>
      <c r="BW31" s="891"/>
      <c r="BX31" s="888"/>
      <c r="BY31" s="889"/>
      <c r="BZ31" s="889"/>
      <c r="CA31" s="889"/>
      <c r="CB31" s="889"/>
      <c r="CC31" s="889"/>
      <c r="CD31" s="889"/>
      <c r="CE31" s="879"/>
      <c r="CF31" s="891"/>
      <c r="CG31" s="920"/>
      <c r="CH31" s="921"/>
      <c r="CI31" s="921"/>
      <c r="CJ31" s="921"/>
      <c r="CK31" s="922"/>
      <c r="CL31" s="109"/>
      <c r="CM31" s="296"/>
      <c r="CN31" s="296"/>
      <c r="CO31" s="415" t="s">
        <v>488</v>
      </c>
      <c r="CP31" s="415" t="s">
        <v>483</v>
      </c>
      <c r="CQ31" s="101"/>
    </row>
    <row r="32" spans="3:95" ht="15" customHeight="1">
      <c r="C32" s="931"/>
      <c r="D32" s="931"/>
      <c r="E32" s="931"/>
      <c r="F32" s="861" t="str">
        <f>IF($C32="","",
IF(ISERROR(VLOOKUP($C32,'様式第6-3.経費区分別内訳書'!$D$21:$EM$70,43,FALSE)),"※正しい経費番号を選択してください",
IF(AND(LEFT(VLOOKUP($C32,'様式第6-3.経費区分別内訳書'!$D$21:$EM$70,3,FALSE),1)="1",LEFT(VLOOKUP($C32,'様式第6-3.経費区分別内訳書'!$D$21:$EM$70,3,FALSE),2)&lt;&gt;"10"),VLOOKUP($C32,'様式第6-3.経費区分別内訳書'!$D$21:$EM$70,43,FALSE),"※本シートに記載するべき経費区分ではありません")))</f>
        <v/>
      </c>
      <c r="G32" s="862"/>
      <c r="H32" s="862"/>
      <c r="I32" s="862"/>
      <c r="J32" s="862"/>
      <c r="K32" s="862"/>
      <c r="L32" s="862"/>
      <c r="M32" s="862"/>
      <c r="N32" s="863"/>
      <c r="O32" s="867"/>
      <c r="P32" s="867"/>
      <c r="Q32" s="867"/>
      <c r="R32" s="867"/>
      <c r="S32" s="867"/>
      <c r="T32" s="867"/>
      <c r="U32" s="867"/>
      <c r="V32" s="867"/>
      <c r="W32" s="867"/>
      <c r="X32" s="867"/>
      <c r="Y32" s="867"/>
      <c r="Z32" s="867"/>
      <c r="AA32" s="867"/>
      <c r="AB32" s="867"/>
      <c r="AC32" s="867"/>
      <c r="AD32" s="855"/>
      <c r="AE32" s="856"/>
      <c r="AF32" s="856"/>
      <c r="AG32" s="857"/>
      <c r="AH32" s="855"/>
      <c r="AI32" s="856"/>
      <c r="AJ32" s="856"/>
      <c r="AK32" s="857"/>
      <c r="AL32" s="855"/>
      <c r="AM32" s="856"/>
      <c r="AN32" s="856"/>
      <c r="AO32" s="856"/>
      <c r="AP32" s="857"/>
      <c r="AQ32" s="880"/>
      <c r="AR32" s="869"/>
      <c r="AS32" s="869"/>
      <c r="AT32" s="869"/>
      <c r="AU32" s="869"/>
      <c r="AV32" s="869"/>
      <c r="AW32" s="869"/>
      <c r="AX32" s="869"/>
      <c r="AY32" s="869"/>
      <c r="AZ32" s="870"/>
      <c r="BA32" s="875"/>
      <c r="BB32" s="875"/>
      <c r="BC32" s="875"/>
      <c r="BD32" s="875"/>
      <c r="BE32" s="875"/>
      <c r="BF32" s="878" t="s">
        <v>371</v>
      </c>
      <c r="BG32" s="878"/>
      <c r="BH32" s="905"/>
      <c r="BI32" s="906"/>
      <c r="BJ32" s="906"/>
      <c r="BK32" s="906"/>
      <c r="BL32" s="878" t="s">
        <v>492</v>
      </c>
      <c r="BM32" s="878"/>
      <c r="BN32" s="878"/>
      <c r="BO32" s="933">
        <f t="shared" ref="BO32" si="9">IFERROR(BA32*BH32,"")</f>
        <v>0</v>
      </c>
      <c r="BP32" s="900"/>
      <c r="BQ32" s="900"/>
      <c r="BR32" s="900"/>
      <c r="BS32" s="900"/>
      <c r="BT32" s="900"/>
      <c r="BU32" s="900"/>
      <c r="BV32" s="878" t="s">
        <v>371</v>
      </c>
      <c r="BW32" s="890"/>
      <c r="BX32" s="886" t="str">
        <f>IF($C32="","",
IF(ISERROR(VLOOKUP($C32,'様式第6-3.経費区分別内訳書'!$D$21:$EM$70,3,FALSE)),"",
IF(LEFT(VLOOKUP($C32,'様式第6-3.経費区分別内訳書'!$D$21:$EM$70,3,FALSE),1)="1",VLOOKUP($C32,'様式第6-3.経費区分別内訳書'!$D$21:$EM$70,124,FALSE),"")))</f>
        <v/>
      </c>
      <c r="BY32" s="887"/>
      <c r="BZ32" s="887"/>
      <c r="CA32" s="887"/>
      <c r="CB32" s="887"/>
      <c r="CC32" s="887"/>
      <c r="CD32" s="887"/>
      <c r="CE32" s="878" t="s">
        <v>371</v>
      </c>
      <c r="CF32" s="890"/>
      <c r="CG32" s="892" t="str">
        <f t="shared" ref="CG32" si="10">IF(OR($BO32="",$BX32=""),"",IF($BO32=$BX32,"○","×"))</f>
        <v/>
      </c>
      <c r="CH32" s="892"/>
      <c r="CI32" s="892"/>
      <c r="CJ32" s="892"/>
      <c r="CK32" s="892"/>
      <c r="CL32" s="109" t="str">
        <f t="shared" ref="CL32" si="11">IF(OR($AD32="",$AD32="有",$AQ32="",$BA32=""),"",
IF($BA32&gt;IFERROR(VLOOKUP($AQ32,$CO$18:$CP$54,2,FALSE),""),"※時間単価が超えています。下記【補足】ご確認ください",""))</f>
        <v/>
      </c>
      <c r="CM32" s="296"/>
      <c r="CN32" s="296"/>
      <c r="CO32" s="296" t="s">
        <v>501</v>
      </c>
      <c r="CP32" s="296">
        <v>11300</v>
      </c>
      <c r="CQ32" s="101"/>
    </row>
    <row r="33" spans="3:95" ht="15" customHeight="1">
      <c r="C33" s="931"/>
      <c r="D33" s="931"/>
      <c r="E33" s="931"/>
      <c r="F33" s="864"/>
      <c r="G33" s="865"/>
      <c r="H33" s="865"/>
      <c r="I33" s="865"/>
      <c r="J33" s="865"/>
      <c r="K33" s="865"/>
      <c r="L33" s="865"/>
      <c r="M33" s="865"/>
      <c r="N33" s="866"/>
      <c r="O33" s="867"/>
      <c r="P33" s="867"/>
      <c r="Q33" s="867"/>
      <c r="R33" s="867"/>
      <c r="S33" s="867"/>
      <c r="T33" s="867"/>
      <c r="U33" s="867"/>
      <c r="V33" s="867"/>
      <c r="W33" s="867"/>
      <c r="X33" s="867"/>
      <c r="Y33" s="867"/>
      <c r="Z33" s="867"/>
      <c r="AA33" s="867"/>
      <c r="AB33" s="867"/>
      <c r="AC33" s="867"/>
      <c r="AD33" s="858"/>
      <c r="AE33" s="859"/>
      <c r="AF33" s="859"/>
      <c r="AG33" s="860"/>
      <c r="AH33" s="858"/>
      <c r="AI33" s="859"/>
      <c r="AJ33" s="859"/>
      <c r="AK33" s="860"/>
      <c r="AL33" s="858"/>
      <c r="AM33" s="859"/>
      <c r="AN33" s="859"/>
      <c r="AO33" s="859"/>
      <c r="AP33" s="860"/>
      <c r="AQ33" s="871"/>
      <c r="AR33" s="872"/>
      <c r="AS33" s="872"/>
      <c r="AT33" s="872"/>
      <c r="AU33" s="872"/>
      <c r="AV33" s="872"/>
      <c r="AW33" s="872"/>
      <c r="AX33" s="872"/>
      <c r="AY33" s="872"/>
      <c r="AZ33" s="873"/>
      <c r="BA33" s="932"/>
      <c r="BB33" s="932"/>
      <c r="BC33" s="932"/>
      <c r="BD33" s="932"/>
      <c r="BE33" s="932"/>
      <c r="BF33" s="885"/>
      <c r="BG33" s="885"/>
      <c r="BH33" s="908"/>
      <c r="BI33" s="909"/>
      <c r="BJ33" s="909"/>
      <c r="BK33" s="909"/>
      <c r="BL33" s="885"/>
      <c r="BM33" s="885"/>
      <c r="BN33" s="885"/>
      <c r="BO33" s="934"/>
      <c r="BP33" s="901"/>
      <c r="BQ33" s="901"/>
      <c r="BR33" s="901"/>
      <c r="BS33" s="901"/>
      <c r="BT33" s="901"/>
      <c r="BU33" s="901"/>
      <c r="BV33" s="885"/>
      <c r="BW33" s="902"/>
      <c r="BX33" s="888"/>
      <c r="BY33" s="889"/>
      <c r="BZ33" s="889"/>
      <c r="CA33" s="889"/>
      <c r="CB33" s="889"/>
      <c r="CC33" s="889"/>
      <c r="CD33" s="889"/>
      <c r="CE33" s="885"/>
      <c r="CF33" s="902"/>
      <c r="CG33" s="892"/>
      <c r="CH33" s="892"/>
      <c r="CI33" s="892"/>
      <c r="CJ33" s="892"/>
      <c r="CK33" s="892"/>
      <c r="CL33" s="109"/>
      <c r="CM33" s="296"/>
      <c r="CN33" s="296"/>
      <c r="CO33" s="296" t="s">
        <v>502</v>
      </c>
      <c r="CP33" s="296">
        <v>9700</v>
      </c>
      <c r="CQ33" s="101"/>
    </row>
    <row r="34" spans="3:95" ht="15" customHeight="1">
      <c r="C34" s="931"/>
      <c r="D34" s="931"/>
      <c r="E34" s="931"/>
      <c r="F34" s="861" t="str">
        <f>IF($C34="","",
IF(ISERROR(VLOOKUP($C34,'様式第6-3.経費区分別内訳書'!$D$21:$EM$70,43,FALSE)),"※正しい経費番号を選択してください",
IF(AND(LEFT(VLOOKUP($C34,'様式第6-3.経費区分別内訳書'!$D$21:$EM$70,3,FALSE),1)="1",LEFT(VLOOKUP($C34,'様式第6-3.経費区分別内訳書'!$D$21:$EM$70,3,FALSE),2)&lt;&gt;"10"),VLOOKUP($C34,'様式第6-3.経費区分別内訳書'!$D$21:$EM$70,43,FALSE),"※本シートに記載するべき経費区分ではありません")))</f>
        <v/>
      </c>
      <c r="G34" s="862"/>
      <c r="H34" s="862"/>
      <c r="I34" s="862"/>
      <c r="J34" s="862"/>
      <c r="K34" s="862"/>
      <c r="L34" s="862"/>
      <c r="M34" s="862"/>
      <c r="N34" s="863"/>
      <c r="O34" s="867"/>
      <c r="P34" s="867"/>
      <c r="Q34" s="867"/>
      <c r="R34" s="867"/>
      <c r="S34" s="867"/>
      <c r="T34" s="867"/>
      <c r="U34" s="867"/>
      <c r="V34" s="867"/>
      <c r="W34" s="867"/>
      <c r="X34" s="867"/>
      <c r="Y34" s="867"/>
      <c r="Z34" s="867"/>
      <c r="AA34" s="867"/>
      <c r="AB34" s="867"/>
      <c r="AC34" s="867"/>
      <c r="AD34" s="855"/>
      <c r="AE34" s="856"/>
      <c r="AF34" s="856"/>
      <c r="AG34" s="857"/>
      <c r="AH34" s="855"/>
      <c r="AI34" s="856"/>
      <c r="AJ34" s="856"/>
      <c r="AK34" s="857"/>
      <c r="AL34" s="855"/>
      <c r="AM34" s="856"/>
      <c r="AN34" s="856"/>
      <c r="AO34" s="856"/>
      <c r="AP34" s="857"/>
      <c r="AQ34" s="880"/>
      <c r="AR34" s="869"/>
      <c r="AS34" s="869"/>
      <c r="AT34" s="869"/>
      <c r="AU34" s="869"/>
      <c r="AV34" s="869"/>
      <c r="AW34" s="869"/>
      <c r="AX34" s="869"/>
      <c r="AY34" s="869"/>
      <c r="AZ34" s="870"/>
      <c r="BA34" s="875"/>
      <c r="BB34" s="875"/>
      <c r="BC34" s="875"/>
      <c r="BD34" s="875"/>
      <c r="BE34" s="875"/>
      <c r="BF34" s="878" t="s">
        <v>371</v>
      </c>
      <c r="BG34" s="878"/>
      <c r="BH34" s="905"/>
      <c r="BI34" s="906"/>
      <c r="BJ34" s="906"/>
      <c r="BK34" s="906"/>
      <c r="BL34" s="878" t="s">
        <v>492</v>
      </c>
      <c r="BM34" s="878"/>
      <c r="BN34" s="878"/>
      <c r="BO34" s="933">
        <f t="shared" ref="BO34" si="12">IFERROR(BA34*BH34,"")</f>
        <v>0</v>
      </c>
      <c r="BP34" s="900"/>
      <c r="BQ34" s="900"/>
      <c r="BR34" s="900"/>
      <c r="BS34" s="900"/>
      <c r="BT34" s="900"/>
      <c r="BU34" s="900"/>
      <c r="BV34" s="878" t="s">
        <v>371</v>
      </c>
      <c r="BW34" s="890"/>
      <c r="BX34" s="886" t="str">
        <f>IF($C34="","",
IF(ISERROR(VLOOKUP($C34,'様式第6-3.経費区分別内訳書'!$D$21:$EM$70,3,FALSE)),"",
IF(LEFT(VLOOKUP($C34,'様式第6-3.経費区分別内訳書'!$D$21:$EM$70,3,FALSE),1)="1",VLOOKUP($C34,'様式第6-3.経費区分別内訳書'!$D$21:$EM$70,124,FALSE),"")))</f>
        <v/>
      </c>
      <c r="BY34" s="887"/>
      <c r="BZ34" s="887"/>
      <c r="CA34" s="887"/>
      <c r="CB34" s="887"/>
      <c r="CC34" s="887"/>
      <c r="CD34" s="887"/>
      <c r="CE34" s="878" t="s">
        <v>371</v>
      </c>
      <c r="CF34" s="890"/>
      <c r="CG34" s="892" t="str">
        <f t="shared" ref="CG34" si="13">IF(OR($BO34="",$BX34=""),"",IF($BO34=$BX34,"○","×"))</f>
        <v/>
      </c>
      <c r="CH34" s="892"/>
      <c r="CI34" s="892"/>
      <c r="CJ34" s="892"/>
      <c r="CK34" s="892"/>
      <c r="CL34" s="109" t="str">
        <f t="shared" ref="CL34" si="14">IF(OR($AD34="",$AD34="有",$AQ34="",$BA34=""),"",
IF($BA34&gt;IFERROR(VLOOKUP($AQ34,$CO$18:$CP$54,2,FALSE),""),"※時間単価が超えています。下記【補足】ご確認ください",""))</f>
        <v/>
      </c>
      <c r="CM34" s="296"/>
      <c r="CN34" s="296"/>
      <c r="CO34" s="296" t="s">
        <v>503</v>
      </c>
      <c r="CP34" s="296">
        <v>8700</v>
      </c>
      <c r="CQ34" s="101"/>
    </row>
    <row r="35" spans="3:95" ht="15" customHeight="1">
      <c r="C35" s="931"/>
      <c r="D35" s="931"/>
      <c r="E35" s="931"/>
      <c r="F35" s="864"/>
      <c r="G35" s="865"/>
      <c r="H35" s="865"/>
      <c r="I35" s="865"/>
      <c r="J35" s="865"/>
      <c r="K35" s="865"/>
      <c r="L35" s="865"/>
      <c r="M35" s="865"/>
      <c r="N35" s="866"/>
      <c r="O35" s="867"/>
      <c r="P35" s="867"/>
      <c r="Q35" s="867"/>
      <c r="R35" s="867"/>
      <c r="S35" s="867"/>
      <c r="T35" s="867"/>
      <c r="U35" s="867"/>
      <c r="V35" s="867"/>
      <c r="W35" s="867"/>
      <c r="X35" s="867"/>
      <c r="Y35" s="867"/>
      <c r="Z35" s="867"/>
      <c r="AA35" s="867"/>
      <c r="AB35" s="867"/>
      <c r="AC35" s="867"/>
      <c r="AD35" s="858"/>
      <c r="AE35" s="859"/>
      <c r="AF35" s="859"/>
      <c r="AG35" s="860"/>
      <c r="AH35" s="858"/>
      <c r="AI35" s="859"/>
      <c r="AJ35" s="859"/>
      <c r="AK35" s="860"/>
      <c r="AL35" s="858"/>
      <c r="AM35" s="859"/>
      <c r="AN35" s="859"/>
      <c r="AO35" s="859"/>
      <c r="AP35" s="860"/>
      <c r="AQ35" s="871"/>
      <c r="AR35" s="872"/>
      <c r="AS35" s="872"/>
      <c r="AT35" s="872"/>
      <c r="AU35" s="872"/>
      <c r="AV35" s="872"/>
      <c r="AW35" s="872"/>
      <c r="AX35" s="872"/>
      <c r="AY35" s="872"/>
      <c r="AZ35" s="873"/>
      <c r="BA35" s="932"/>
      <c r="BB35" s="932"/>
      <c r="BC35" s="932"/>
      <c r="BD35" s="932"/>
      <c r="BE35" s="932"/>
      <c r="BF35" s="885"/>
      <c r="BG35" s="885"/>
      <c r="BH35" s="908"/>
      <c r="BI35" s="909"/>
      <c r="BJ35" s="909"/>
      <c r="BK35" s="909"/>
      <c r="BL35" s="885"/>
      <c r="BM35" s="885"/>
      <c r="BN35" s="885"/>
      <c r="BO35" s="934"/>
      <c r="BP35" s="901"/>
      <c r="BQ35" s="901"/>
      <c r="BR35" s="901"/>
      <c r="BS35" s="901"/>
      <c r="BT35" s="901"/>
      <c r="BU35" s="901"/>
      <c r="BV35" s="885"/>
      <c r="BW35" s="902"/>
      <c r="BX35" s="888"/>
      <c r="BY35" s="889"/>
      <c r="BZ35" s="889"/>
      <c r="CA35" s="889"/>
      <c r="CB35" s="889"/>
      <c r="CC35" s="889"/>
      <c r="CD35" s="889"/>
      <c r="CE35" s="885"/>
      <c r="CF35" s="902"/>
      <c r="CG35" s="892"/>
      <c r="CH35" s="892"/>
      <c r="CI35" s="892"/>
      <c r="CJ35" s="892"/>
      <c r="CK35" s="892"/>
      <c r="CL35" s="109"/>
      <c r="CM35" s="296"/>
      <c r="CN35" s="296"/>
      <c r="CO35" s="296" t="s">
        <v>504</v>
      </c>
      <c r="CP35" s="296">
        <v>7900</v>
      </c>
      <c r="CQ35" s="101"/>
    </row>
    <row r="36" spans="3:95" ht="15" customHeight="1">
      <c r="C36" s="931"/>
      <c r="D36" s="931"/>
      <c r="E36" s="931"/>
      <c r="F36" s="861" t="str">
        <f>IF($C36="","",
IF(ISERROR(VLOOKUP($C36,'様式第6-3.経費区分別内訳書'!$D$21:$EM$70,43,FALSE)),"※正しい経費番号を選択してください",
IF(AND(LEFT(VLOOKUP($C36,'様式第6-3.経費区分別内訳書'!$D$21:$EM$70,3,FALSE),1)="1",LEFT(VLOOKUP($C36,'様式第6-3.経費区分別内訳書'!$D$21:$EM$70,3,FALSE),2)&lt;&gt;"10"),VLOOKUP($C36,'様式第6-3.経費区分別内訳書'!$D$21:$EM$70,43,FALSE),"※本シートに記載するべき経費区分ではありません")))</f>
        <v/>
      </c>
      <c r="G36" s="862"/>
      <c r="H36" s="862"/>
      <c r="I36" s="862"/>
      <c r="J36" s="862"/>
      <c r="K36" s="862"/>
      <c r="L36" s="862"/>
      <c r="M36" s="862"/>
      <c r="N36" s="863"/>
      <c r="O36" s="867"/>
      <c r="P36" s="867"/>
      <c r="Q36" s="867"/>
      <c r="R36" s="867"/>
      <c r="S36" s="867"/>
      <c r="T36" s="867"/>
      <c r="U36" s="867"/>
      <c r="V36" s="867"/>
      <c r="W36" s="867"/>
      <c r="X36" s="867"/>
      <c r="Y36" s="867"/>
      <c r="Z36" s="867"/>
      <c r="AA36" s="867"/>
      <c r="AB36" s="867"/>
      <c r="AC36" s="867"/>
      <c r="AD36" s="855"/>
      <c r="AE36" s="856"/>
      <c r="AF36" s="856"/>
      <c r="AG36" s="857"/>
      <c r="AH36" s="855"/>
      <c r="AI36" s="856"/>
      <c r="AJ36" s="856"/>
      <c r="AK36" s="857"/>
      <c r="AL36" s="855"/>
      <c r="AM36" s="856"/>
      <c r="AN36" s="856"/>
      <c r="AO36" s="856"/>
      <c r="AP36" s="857"/>
      <c r="AQ36" s="880"/>
      <c r="AR36" s="869"/>
      <c r="AS36" s="869"/>
      <c r="AT36" s="869"/>
      <c r="AU36" s="869"/>
      <c r="AV36" s="869"/>
      <c r="AW36" s="869"/>
      <c r="AX36" s="869"/>
      <c r="AY36" s="869"/>
      <c r="AZ36" s="870"/>
      <c r="BA36" s="875"/>
      <c r="BB36" s="875"/>
      <c r="BC36" s="875"/>
      <c r="BD36" s="875"/>
      <c r="BE36" s="875"/>
      <c r="BF36" s="878" t="s">
        <v>371</v>
      </c>
      <c r="BG36" s="878"/>
      <c r="BH36" s="905"/>
      <c r="BI36" s="906"/>
      <c r="BJ36" s="906"/>
      <c r="BK36" s="906"/>
      <c r="BL36" s="878" t="s">
        <v>492</v>
      </c>
      <c r="BM36" s="878"/>
      <c r="BN36" s="878"/>
      <c r="BO36" s="933">
        <f t="shared" ref="BO36" si="15">IFERROR(BA36*BH36,"")</f>
        <v>0</v>
      </c>
      <c r="BP36" s="900"/>
      <c r="BQ36" s="900"/>
      <c r="BR36" s="900"/>
      <c r="BS36" s="900"/>
      <c r="BT36" s="900"/>
      <c r="BU36" s="900"/>
      <c r="BV36" s="878" t="s">
        <v>371</v>
      </c>
      <c r="BW36" s="890"/>
      <c r="BX36" s="886" t="str">
        <f>IF($C36="","",
IF(ISERROR(VLOOKUP($C36,'様式第6-3.経費区分別内訳書'!$D$21:$EM$70,3,FALSE)),"",
IF(LEFT(VLOOKUP($C36,'様式第6-3.経費区分別内訳書'!$D$21:$EM$70,3,FALSE),1)="1",VLOOKUP($C36,'様式第6-3.経費区分別内訳書'!$D$21:$EM$70,124,FALSE),"")))</f>
        <v/>
      </c>
      <c r="BY36" s="887"/>
      <c r="BZ36" s="887"/>
      <c r="CA36" s="887"/>
      <c r="CB36" s="887"/>
      <c r="CC36" s="887"/>
      <c r="CD36" s="887"/>
      <c r="CE36" s="878" t="s">
        <v>371</v>
      </c>
      <c r="CF36" s="890"/>
      <c r="CG36" s="892" t="str">
        <f t="shared" ref="CG36" si="16">IF(OR($BO36="",$BX36=""),"",IF($BO36=$BX36,"○","×"))</f>
        <v/>
      </c>
      <c r="CH36" s="892"/>
      <c r="CI36" s="892"/>
      <c r="CJ36" s="892"/>
      <c r="CK36" s="892"/>
      <c r="CL36" s="109" t="str">
        <f t="shared" ref="CL36" si="17">IF(OR($AD36="",$AD36="有",$AQ36="",$BA36=""),"",
IF($BA36&gt;IFERROR(VLOOKUP($AQ36,$CO$18:$CP$54,2,FALSE),""),"※時間単価が超えています。下記【補足】ご確認ください",""))</f>
        <v/>
      </c>
      <c r="CM36" s="296"/>
      <c r="CN36" s="296"/>
      <c r="CO36" s="296" t="s">
        <v>505</v>
      </c>
      <c r="CP36" s="296">
        <v>7000</v>
      </c>
      <c r="CQ36" s="101"/>
    </row>
    <row r="37" spans="3:95" ht="15" customHeight="1">
      <c r="C37" s="931"/>
      <c r="D37" s="931"/>
      <c r="E37" s="931"/>
      <c r="F37" s="864"/>
      <c r="G37" s="865"/>
      <c r="H37" s="865"/>
      <c r="I37" s="865"/>
      <c r="J37" s="865"/>
      <c r="K37" s="865"/>
      <c r="L37" s="865"/>
      <c r="M37" s="865"/>
      <c r="N37" s="866"/>
      <c r="O37" s="867"/>
      <c r="P37" s="867"/>
      <c r="Q37" s="867"/>
      <c r="R37" s="867"/>
      <c r="S37" s="867"/>
      <c r="T37" s="867"/>
      <c r="U37" s="867"/>
      <c r="V37" s="867"/>
      <c r="W37" s="867"/>
      <c r="X37" s="867"/>
      <c r="Y37" s="867"/>
      <c r="Z37" s="867"/>
      <c r="AA37" s="867"/>
      <c r="AB37" s="867"/>
      <c r="AC37" s="867"/>
      <c r="AD37" s="858"/>
      <c r="AE37" s="859"/>
      <c r="AF37" s="859"/>
      <c r="AG37" s="860"/>
      <c r="AH37" s="858"/>
      <c r="AI37" s="859"/>
      <c r="AJ37" s="859"/>
      <c r="AK37" s="860"/>
      <c r="AL37" s="858"/>
      <c r="AM37" s="859"/>
      <c r="AN37" s="859"/>
      <c r="AO37" s="859"/>
      <c r="AP37" s="860"/>
      <c r="AQ37" s="871"/>
      <c r="AR37" s="872"/>
      <c r="AS37" s="872"/>
      <c r="AT37" s="872"/>
      <c r="AU37" s="872"/>
      <c r="AV37" s="872"/>
      <c r="AW37" s="872"/>
      <c r="AX37" s="872"/>
      <c r="AY37" s="872"/>
      <c r="AZ37" s="873"/>
      <c r="BA37" s="932"/>
      <c r="BB37" s="932"/>
      <c r="BC37" s="932"/>
      <c r="BD37" s="932"/>
      <c r="BE37" s="932"/>
      <c r="BF37" s="885"/>
      <c r="BG37" s="885"/>
      <c r="BH37" s="908"/>
      <c r="BI37" s="909"/>
      <c r="BJ37" s="909"/>
      <c r="BK37" s="909"/>
      <c r="BL37" s="885"/>
      <c r="BM37" s="885"/>
      <c r="BN37" s="885"/>
      <c r="BO37" s="934"/>
      <c r="BP37" s="901"/>
      <c r="BQ37" s="901"/>
      <c r="BR37" s="901"/>
      <c r="BS37" s="901"/>
      <c r="BT37" s="901"/>
      <c r="BU37" s="901"/>
      <c r="BV37" s="885"/>
      <c r="BW37" s="902"/>
      <c r="BX37" s="888"/>
      <c r="BY37" s="889"/>
      <c r="BZ37" s="889"/>
      <c r="CA37" s="889"/>
      <c r="CB37" s="889"/>
      <c r="CC37" s="889"/>
      <c r="CD37" s="889"/>
      <c r="CE37" s="885"/>
      <c r="CF37" s="902"/>
      <c r="CG37" s="892"/>
      <c r="CH37" s="892"/>
      <c r="CI37" s="892"/>
      <c r="CJ37" s="892"/>
      <c r="CK37" s="892"/>
      <c r="CL37" s="109"/>
      <c r="CM37" s="296"/>
      <c r="CN37" s="296"/>
      <c r="CO37" s="296" t="s">
        <v>506</v>
      </c>
      <c r="CP37" s="296">
        <v>6100</v>
      </c>
      <c r="CQ37" s="101"/>
    </row>
    <row r="38" spans="3:95" ht="15" customHeight="1">
      <c r="C38" s="931"/>
      <c r="D38" s="931"/>
      <c r="E38" s="931"/>
      <c r="F38" s="861" t="str">
        <f>IF($C38="","",
IF(ISERROR(VLOOKUP($C38,'様式第6-3.経費区分別内訳書'!$D$21:$EM$70,43,FALSE)),"※正しい経費番号を選択してください",
IF(AND(LEFT(VLOOKUP($C38,'様式第6-3.経費区分別内訳書'!$D$21:$EM$70,3,FALSE),1)="1",LEFT(VLOOKUP($C38,'様式第6-3.経費区分別内訳書'!$D$21:$EM$70,3,FALSE),2)&lt;&gt;"10"),VLOOKUP($C38,'様式第6-3.経費区分別内訳書'!$D$21:$EM$70,43,FALSE),"※本シートに記載するべき経費区分ではありません")))</f>
        <v/>
      </c>
      <c r="G38" s="862"/>
      <c r="H38" s="862"/>
      <c r="I38" s="862"/>
      <c r="J38" s="862"/>
      <c r="K38" s="862"/>
      <c r="L38" s="862"/>
      <c r="M38" s="862"/>
      <c r="N38" s="863"/>
      <c r="O38" s="867"/>
      <c r="P38" s="867"/>
      <c r="Q38" s="867"/>
      <c r="R38" s="867"/>
      <c r="S38" s="867"/>
      <c r="T38" s="867"/>
      <c r="U38" s="867"/>
      <c r="V38" s="867"/>
      <c r="W38" s="867"/>
      <c r="X38" s="867"/>
      <c r="Y38" s="867"/>
      <c r="Z38" s="867"/>
      <c r="AA38" s="867"/>
      <c r="AB38" s="867"/>
      <c r="AC38" s="867"/>
      <c r="AD38" s="855"/>
      <c r="AE38" s="856"/>
      <c r="AF38" s="856"/>
      <c r="AG38" s="857"/>
      <c r="AH38" s="855"/>
      <c r="AI38" s="856"/>
      <c r="AJ38" s="856"/>
      <c r="AK38" s="857"/>
      <c r="AL38" s="855"/>
      <c r="AM38" s="856"/>
      <c r="AN38" s="856"/>
      <c r="AO38" s="856"/>
      <c r="AP38" s="857"/>
      <c r="AQ38" s="880"/>
      <c r="AR38" s="869"/>
      <c r="AS38" s="869"/>
      <c r="AT38" s="869"/>
      <c r="AU38" s="869"/>
      <c r="AV38" s="869"/>
      <c r="AW38" s="869"/>
      <c r="AX38" s="869"/>
      <c r="AY38" s="869"/>
      <c r="AZ38" s="870"/>
      <c r="BA38" s="875"/>
      <c r="BB38" s="875"/>
      <c r="BC38" s="875"/>
      <c r="BD38" s="875"/>
      <c r="BE38" s="875"/>
      <c r="BF38" s="878" t="s">
        <v>371</v>
      </c>
      <c r="BG38" s="878"/>
      <c r="BH38" s="905"/>
      <c r="BI38" s="906"/>
      <c r="BJ38" s="906"/>
      <c r="BK38" s="906"/>
      <c r="BL38" s="878" t="s">
        <v>492</v>
      </c>
      <c r="BM38" s="878"/>
      <c r="BN38" s="878"/>
      <c r="BO38" s="933">
        <f t="shared" ref="BO38" si="18">IFERROR(BA38*BH38,"")</f>
        <v>0</v>
      </c>
      <c r="BP38" s="900"/>
      <c r="BQ38" s="900"/>
      <c r="BR38" s="900"/>
      <c r="BS38" s="900"/>
      <c r="BT38" s="900"/>
      <c r="BU38" s="900"/>
      <c r="BV38" s="878" t="s">
        <v>371</v>
      </c>
      <c r="BW38" s="890"/>
      <c r="BX38" s="886" t="str">
        <f>IF($C38="","",
IF(ISERROR(VLOOKUP($C38,'様式第6-3.経費区分別内訳書'!$D$21:$EM$70,3,FALSE)),"",
IF(LEFT(VLOOKUP($C38,'様式第6-3.経費区分別内訳書'!$D$21:$EM$70,3,FALSE),1)="1",VLOOKUP($C38,'様式第6-3.経費区分別内訳書'!$D$21:$EM$70,124,FALSE),"")))</f>
        <v/>
      </c>
      <c r="BY38" s="887"/>
      <c r="BZ38" s="887"/>
      <c r="CA38" s="887"/>
      <c r="CB38" s="887"/>
      <c r="CC38" s="887"/>
      <c r="CD38" s="887"/>
      <c r="CE38" s="878" t="s">
        <v>371</v>
      </c>
      <c r="CF38" s="890"/>
      <c r="CG38" s="892" t="str">
        <f t="shared" ref="CG38" si="19">IF(OR($BO38="",$BX38=""),"",IF($BO38=$BX38,"○","×"))</f>
        <v/>
      </c>
      <c r="CH38" s="892"/>
      <c r="CI38" s="892"/>
      <c r="CJ38" s="892"/>
      <c r="CK38" s="892"/>
      <c r="CL38" s="109" t="str">
        <f t="shared" ref="CL38" si="20">IF(OR($AD38="",$AD38="有",$AQ38="",$BA38=""),"",
IF($BA38&gt;IFERROR(VLOOKUP($AQ38,$CO$18:$CP$54,2,FALSE),""),"※時間単価が超えています。下記【補足】ご確認ください",""))</f>
        <v/>
      </c>
      <c r="CM38" s="296"/>
      <c r="CN38" s="296"/>
      <c r="CO38" s="296" t="s">
        <v>507</v>
      </c>
      <c r="CP38" s="296">
        <v>5100</v>
      </c>
      <c r="CQ38" s="101"/>
    </row>
    <row r="39" spans="3:95" ht="15" customHeight="1">
      <c r="C39" s="931"/>
      <c r="D39" s="931"/>
      <c r="E39" s="931"/>
      <c r="F39" s="864"/>
      <c r="G39" s="865"/>
      <c r="H39" s="865"/>
      <c r="I39" s="865"/>
      <c r="J39" s="865"/>
      <c r="K39" s="865"/>
      <c r="L39" s="865"/>
      <c r="M39" s="865"/>
      <c r="N39" s="866"/>
      <c r="O39" s="867"/>
      <c r="P39" s="867"/>
      <c r="Q39" s="867"/>
      <c r="R39" s="867"/>
      <c r="S39" s="867"/>
      <c r="T39" s="867"/>
      <c r="U39" s="867"/>
      <c r="V39" s="867"/>
      <c r="W39" s="867"/>
      <c r="X39" s="867"/>
      <c r="Y39" s="867"/>
      <c r="Z39" s="867"/>
      <c r="AA39" s="867"/>
      <c r="AB39" s="867"/>
      <c r="AC39" s="867"/>
      <c r="AD39" s="858"/>
      <c r="AE39" s="859"/>
      <c r="AF39" s="859"/>
      <c r="AG39" s="860"/>
      <c r="AH39" s="858"/>
      <c r="AI39" s="859"/>
      <c r="AJ39" s="859"/>
      <c r="AK39" s="860"/>
      <c r="AL39" s="858"/>
      <c r="AM39" s="859"/>
      <c r="AN39" s="859"/>
      <c r="AO39" s="859"/>
      <c r="AP39" s="860"/>
      <c r="AQ39" s="871"/>
      <c r="AR39" s="872"/>
      <c r="AS39" s="872"/>
      <c r="AT39" s="872"/>
      <c r="AU39" s="872"/>
      <c r="AV39" s="872"/>
      <c r="AW39" s="872"/>
      <c r="AX39" s="872"/>
      <c r="AY39" s="872"/>
      <c r="AZ39" s="873"/>
      <c r="BA39" s="932"/>
      <c r="BB39" s="932"/>
      <c r="BC39" s="932"/>
      <c r="BD39" s="932"/>
      <c r="BE39" s="932"/>
      <c r="BF39" s="885"/>
      <c r="BG39" s="885"/>
      <c r="BH39" s="908"/>
      <c r="BI39" s="909"/>
      <c r="BJ39" s="909"/>
      <c r="BK39" s="909"/>
      <c r="BL39" s="885"/>
      <c r="BM39" s="885"/>
      <c r="BN39" s="885"/>
      <c r="BO39" s="934"/>
      <c r="BP39" s="901"/>
      <c r="BQ39" s="901"/>
      <c r="BR39" s="901"/>
      <c r="BS39" s="901"/>
      <c r="BT39" s="901"/>
      <c r="BU39" s="901"/>
      <c r="BV39" s="885"/>
      <c r="BW39" s="902"/>
      <c r="BX39" s="888"/>
      <c r="BY39" s="889"/>
      <c r="BZ39" s="889"/>
      <c r="CA39" s="889"/>
      <c r="CB39" s="889"/>
      <c r="CC39" s="889"/>
      <c r="CD39" s="889"/>
      <c r="CE39" s="885"/>
      <c r="CF39" s="902"/>
      <c r="CG39" s="892"/>
      <c r="CH39" s="892"/>
      <c r="CI39" s="892"/>
      <c r="CJ39" s="892"/>
      <c r="CK39" s="892"/>
      <c r="CL39" s="109"/>
      <c r="CM39" s="296"/>
      <c r="CN39" s="296"/>
      <c r="CO39" s="296" t="s">
        <v>508</v>
      </c>
      <c r="CP39" s="296">
        <v>4600</v>
      </c>
      <c r="CQ39" s="101"/>
    </row>
    <row r="40" spans="3:95" ht="15" customHeight="1">
      <c r="C40" s="931"/>
      <c r="D40" s="931"/>
      <c r="E40" s="931"/>
      <c r="F40" s="861" t="str">
        <f>IF($C40="","",
IF(ISERROR(VLOOKUP($C40,'様式第6-3.経費区分別内訳書'!$D$21:$EM$70,43,FALSE)),"※正しい経費番号を選択してください",
IF(AND(LEFT(VLOOKUP($C40,'様式第6-3.経費区分別内訳書'!$D$21:$EM$70,3,FALSE),1)="1",LEFT(VLOOKUP($C40,'様式第6-3.経費区分別内訳書'!$D$21:$EM$70,3,FALSE),2)&lt;&gt;"10"),VLOOKUP($C40,'様式第6-3.経費区分別内訳書'!$D$21:$EM$70,43,FALSE),"※本シートに記載するべき経費区分ではありません")))</f>
        <v/>
      </c>
      <c r="G40" s="862"/>
      <c r="H40" s="862"/>
      <c r="I40" s="862"/>
      <c r="J40" s="862"/>
      <c r="K40" s="862"/>
      <c r="L40" s="862"/>
      <c r="M40" s="862"/>
      <c r="N40" s="863"/>
      <c r="O40" s="867"/>
      <c r="P40" s="867"/>
      <c r="Q40" s="867"/>
      <c r="R40" s="867"/>
      <c r="S40" s="867"/>
      <c r="T40" s="867"/>
      <c r="U40" s="867"/>
      <c r="V40" s="867"/>
      <c r="W40" s="867"/>
      <c r="X40" s="867"/>
      <c r="Y40" s="867"/>
      <c r="Z40" s="867"/>
      <c r="AA40" s="867"/>
      <c r="AB40" s="867"/>
      <c r="AC40" s="867"/>
      <c r="AD40" s="855"/>
      <c r="AE40" s="856"/>
      <c r="AF40" s="856"/>
      <c r="AG40" s="857"/>
      <c r="AH40" s="855"/>
      <c r="AI40" s="856"/>
      <c r="AJ40" s="856"/>
      <c r="AK40" s="857"/>
      <c r="AL40" s="855"/>
      <c r="AM40" s="856"/>
      <c r="AN40" s="856"/>
      <c r="AO40" s="856"/>
      <c r="AP40" s="857"/>
      <c r="AQ40" s="868"/>
      <c r="AR40" s="869"/>
      <c r="AS40" s="869"/>
      <c r="AT40" s="869"/>
      <c r="AU40" s="869"/>
      <c r="AV40" s="869"/>
      <c r="AW40" s="869"/>
      <c r="AX40" s="869"/>
      <c r="AY40" s="869"/>
      <c r="AZ40" s="870"/>
      <c r="BA40" s="874"/>
      <c r="BB40" s="875"/>
      <c r="BC40" s="875"/>
      <c r="BD40" s="875"/>
      <c r="BE40" s="875"/>
      <c r="BF40" s="878" t="s">
        <v>371</v>
      </c>
      <c r="BG40" s="878"/>
      <c r="BH40" s="905"/>
      <c r="BI40" s="906"/>
      <c r="BJ40" s="906"/>
      <c r="BK40" s="906"/>
      <c r="BL40" s="878" t="s">
        <v>492</v>
      </c>
      <c r="BM40" s="878"/>
      <c r="BN40" s="878"/>
      <c r="BO40" s="933">
        <f t="shared" ref="BO40" si="21">IFERROR(BA40*BH40,"")</f>
        <v>0</v>
      </c>
      <c r="BP40" s="900"/>
      <c r="BQ40" s="900"/>
      <c r="BR40" s="900"/>
      <c r="BS40" s="900"/>
      <c r="BT40" s="900"/>
      <c r="BU40" s="900"/>
      <c r="BV40" s="878" t="s">
        <v>371</v>
      </c>
      <c r="BW40" s="890"/>
      <c r="BX40" s="886" t="str">
        <f>IF($C40="","",
IF(ISERROR(VLOOKUP($C40,'様式第6-3.経費区分別内訳書'!$D$21:$EM$70,3,FALSE)),"",
IF(LEFT(VLOOKUP($C40,'様式第6-3.経費区分別内訳書'!$D$21:$EM$70,3,FALSE),1)="1",VLOOKUP($C40,'様式第6-3.経費区分別内訳書'!$D$21:$EM$70,124,FALSE),"")))</f>
        <v/>
      </c>
      <c r="BY40" s="887"/>
      <c r="BZ40" s="887"/>
      <c r="CA40" s="887"/>
      <c r="CB40" s="887"/>
      <c r="CC40" s="887"/>
      <c r="CD40" s="887"/>
      <c r="CE40" s="878" t="s">
        <v>371</v>
      </c>
      <c r="CF40" s="890"/>
      <c r="CG40" s="892" t="str">
        <f t="shared" ref="CG40" si="22">IF(OR($BO40="",$BX40=""),"",IF($BO40=$BX40,"○","×"))</f>
        <v/>
      </c>
      <c r="CH40" s="892"/>
      <c r="CI40" s="892"/>
      <c r="CJ40" s="892"/>
      <c r="CK40" s="892"/>
      <c r="CL40" s="109" t="str">
        <f t="shared" ref="CL40" si="23">IF(OR($AD40="",$AD40="有",$AQ40="",$BA40=""),"",
IF($BA40&gt;IFERROR(VLOOKUP($AQ40,$CO$18:$CP$54,2,FALSE),""),"※時間単価が超えています。下記【補足】ご確認ください",""))</f>
        <v/>
      </c>
      <c r="CM40" s="296"/>
      <c r="CN40" s="296"/>
      <c r="CO40" s="296" t="s">
        <v>509</v>
      </c>
      <c r="CP40" s="296">
        <v>3600</v>
      </c>
      <c r="CQ40" s="101"/>
    </row>
    <row r="41" spans="3:95" ht="15" customHeight="1">
      <c r="C41" s="931"/>
      <c r="D41" s="931"/>
      <c r="E41" s="931"/>
      <c r="F41" s="864"/>
      <c r="G41" s="865"/>
      <c r="H41" s="865"/>
      <c r="I41" s="865"/>
      <c r="J41" s="865"/>
      <c r="K41" s="865"/>
      <c r="L41" s="865"/>
      <c r="M41" s="865"/>
      <c r="N41" s="866"/>
      <c r="O41" s="867"/>
      <c r="P41" s="867"/>
      <c r="Q41" s="867"/>
      <c r="R41" s="867"/>
      <c r="S41" s="867"/>
      <c r="T41" s="867"/>
      <c r="U41" s="867"/>
      <c r="V41" s="867"/>
      <c r="W41" s="867"/>
      <c r="X41" s="867"/>
      <c r="Y41" s="867"/>
      <c r="Z41" s="867"/>
      <c r="AA41" s="867"/>
      <c r="AB41" s="867"/>
      <c r="AC41" s="867"/>
      <c r="AD41" s="858"/>
      <c r="AE41" s="859"/>
      <c r="AF41" s="859"/>
      <c r="AG41" s="860"/>
      <c r="AH41" s="858"/>
      <c r="AI41" s="859"/>
      <c r="AJ41" s="859"/>
      <c r="AK41" s="860"/>
      <c r="AL41" s="858"/>
      <c r="AM41" s="859"/>
      <c r="AN41" s="859"/>
      <c r="AO41" s="859"/>
      <c r="AP41" s="860"/>
      <c r="AQ41" s="871"/>
      <c r="AR41" s="872"/>
      <c r="AS41" s="872"/>
      <c r="AT41" s="872"/>
      <c r="AU41" s="872"/>
      <c r="AV41" s="872"/>
      <c r="AW41" s="872"/>
      <c r="AX41" s="872"/>
      <c r="AY41" s="872"/>
      <c r="AZ41" s="873"/>
      <c r="BA41" s="876"/>
      <c r="BB41" s="877"/>
      <c r="BC41" s="877"/>
      <c r="BD41" s="877"/>
      <c r="BE41" s="877"/>
      <c r="BF41" s="879"/>
      <c r="BG41" s="879"/>
      <c r="BH41" s="908"/>
      <c r="BI41" s="909"/>
      <c r="BJ41" s="909"/>
      <c r="BK41" s="909"/>
      <c r="BL41" s="879"/>
      <c r="BM41" s="879"/>
      <c r="BN41" s="879"/>
      <c r="BO41" s="934"/>
      <c r="BP41" s="901"/>
      <c r="BQ41" s="901"/>
      <c r="BR41" s="901"/>
      <c r="BS41" s="901"/>
      <c r="BT41" s="901"/>
      <c r="BU41" s="901"/>
      <c r="BV41" s="879"/>
      <c r="BW41" s="891"/>
      <c r="BX41" s="888"/>
      <c r="BY41" s="889"/>
      <c r="BZ41" s="889"/>
      <c r="CA41" s="889"/>
      <c r="CB41" s="889"/>
      <c r="CC41" s="889"/>
      <c r="CD41" s="889"/>
      <c r="CE41" s="879"/>
      <c r="CF41" s="891"/>
      <c r="CG41" s="892"/>
      <c r="CH41" s="892"/>
      <c r="CI41" s="892"/>
      <c r="CJ41" s="892"/>
      <c r="CK41" s="892"/>
      <c r="CL41" s="109"/>
      <c r="CM41" s="296"/>
      <c r="CN41" s="296"/>
      <c r="CO41" s="296" t="s">
        <v>510</v>
      </c>
      <c r="CP41" s="296">
        <v>2600</v>
      </c>
      <c r="CQ41" s="101"/>
    </row>
    <row r="42" spans="3:95" ht="15" customHeight="1">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296"/>
      <c r="AQ42" s="415"/>
      <c r="AR42" s="415"/>
      <c r="AS42" s="415"/>
      <c r="AT42" s="415"/>
      <c r="AU42" s="415"/>
      <c r="AV42" s="415"/>
      <c r="AW42" s="415"/>
      <c r="AX42" s="415"/>
      <c r="AY42" s="415"/>
      <c r="AZ42" s="415"/>
      <c r="BA42" s="415"/>
      <c r="BB42" s="415"/>
      <c r="BC42" s="415"/>
      <c r="BD42" s="415"/>
      <c r="BE42" s="415"/>
      <c r="BF42" s="415"/>
      <c r="BG42" s="415"/>
      <c r="BH42" s="415"/>
      <c r="BI42" s="415"/>
      <c r="BJ42" s="415"/>
      <c r="BK42" s="415"/>
      <c r="BL42" s="415"/>
      <c r="BM42" s="415"/>
      <c r="BN42" s="415"/>
      <c r="BO42" s="415"/>
      <c r="BP42" s="415"/>
      <c r="BQ42" s="415"/>
      <c r="BR42" s="415"/>
      <c r="BS42" s="296"/>
      <c r="BT42" s="296"/>
      <c r="BU42" s="296"/>
      <c r="BV42" s="296"/>
      <c r="BW42" s="296"/>
      <c r="BX42" s="296"/>
      <c r="BY42" s="296"/>
      <c r="BZ42" s="296"/>
      <c r="CA42" s="296"/>
      <c r="CB42" s="296"/>
      <c r="CC42" s="296"/>
      <c r="CD42" s="296"/>
      <c r="CE42" s="296"/>
      <c r="CF42" s="296"/>
      <c r="CG42" s="296"/>
      <c r="CH42" s="296"/>
      <c r="CI42" s="296"/>
      <c r="CJ42" s="296"/>
      <c r="CK42" s="296"/>
      <c r="CL42" s="296"/>
      <c r="CM42" s="296"/>
      <c r="CN42" s="296"/>
      <c r="CO42" s="296" t="s">
        <v>511</v>
      </c>
      <c r="CP42" s="296">
        <v>1600</v>
      </c>
      <c r="CQ42" s="101"/>
    </row>
    <row r="43" spans="3:95" ht="15" customHeight="1">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415"/>
      <c r="AR43" s="415"/>
      <c r="AS43" s="415"/>
      <c r="AT43" s="415"/>
      <c r="AU43" s="415"/>
      <c r="AV43" s="415"/>
      <c r="AW43" s="415"/>
      <c r="AX43" s="415"/>
      <c r="AY43" s="415"/>
      <c r="AZ43" s="415"/>
      <c r="BA43" s="415"/>
      <c r="BB43" s="415"/>
      <c r="BC43" s="415"/>
      <c r="BD43" s="415"/>
      <c r="BE43" s="415"/>
      <c r="BF43" s="415"/>
      <c r="BG43" s="415"/>
      <c r="BH43" s="415"/>
      <c r="BI43" s="415"/>
      <c r="BJ43" s="415"/>
      <c r="BK43" s="415"/>
      <c r="BL43" s="415"/>
      <c r="BM43" s="415"/>
      <c r="BN43" s="415"/>
      <c r="BO43" s="415"/>
      <c r="BP43" s="415"/>
      <c r="BQ43" s="415"/>
      <c r="BR43" s="415"/>
      <c r="BS43" s="296"/>
      <c r="BT43" s="296"/>
      <c r="BU43" s="296"/>
      <c r="BV43" s="296"/>
      <c r="BW43" s="296"/>
      <c r="BX43" s="296"/>
      <c r="BY43" s="296"/>
      <c r="BZ43" s="296"/>
      <c r="CA43" s="296"/>
      <c r="CB43" s="296"/>
      <c r="CC43" s="296"/>
      <c r="CD43" s="296"/>
      <c r="CE43" s="296"/>
      <c r="CF43" s="296"/>
      <c r="CG43" s="296"/>
      <c r="CH43" s="296"/>
      <c r="CI43" s="296"/>
      <c r="CJ43" s="296"/>
      <c r="CK43" s="296"/>
      <c r="CL43" s="296"/>
      <c r="CM43" s="296"/>
      <c r="CN43" s="296"/>
      <c r="CO43" s="296"/>
      <c r="CP43" s="296"/>
      <c r="CQ43" s="296"/>
    </row>
    <row r="44" spans="3:95" ht="15" customHeight="1">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415"/>
      <c r="AR44" s="415"/>
      <c r="AS44" s="415"/>
      <c r="AT44" s="415"/>
      <c r="AU44" s="415"/>
      <c r="AV44" s="415"/>
      <c r="AW44" s="415"/>
      <c r="AX44" s="415"/>
      <c r="AY44" s="415"/>
      <c r="AZ44" s="415"/>
      <c r="BA44" s="415"/>
      <c r="BB44" s="415"/>
      <c r="BC44" s="415"/>
      <c r="BD44" s="415"/>
      <c r="BE44" s="415"/>
      <c r="BF44" s="415"/>
      <c r="BG44" s="415"/>
      <c r="BH44" s="415"/>
      <c r="BI44" s="415"/>
      <c r="BJ44" s="415"/>
      <c r="BK44" s="415"/>
      <c r="BL44" s="415"/>
      <c r="BM44" s="415"/>
      <c r="BN44" s="415"/>
      <c r="BO44" s="415"/>
      <c r="BP44" s="415"/>
      <c r="BQ44" s="415"/>
      <c r="BR44" s="415"/>
      <c r="BS44" s="296"/>
      <c r="BT44" s="296"/>
      <c r="BU44" s="296"/>
      <c r="BV44" s="296"/>
      <c r="BW44" s="296"/>
      <c r="BX44" s="296"/>
      <c r="BY44" s="296"/>
      <c r="BZ44" s="296"/>
      <c r="CA44" s="296"/>
      <c r="CB44" s="296"/>
      <c r="CC44" s="296"/>
      <c r="CD44" s="296"/>
      <c r="CE44" s="296"/>
      <c r="CF44" s="296"/>
      <c r="CG44" s="296"/>
      <c r="CH44" s="296"/>
      <c r="CI44" s="296"/>
      <c r="CJ44" s="296"/>
      <c r="CK44" s="296"/>
      <c r="CL44" s="296"/>
      <c r="CM44" s="296"/>
      <c r="CN44" s="296"/>
      <c r="CO44" s="415" t="s">
        <v>490</v>
      </c>
      <c r="CP44" s="415" t="s">
        <v>483</v>
      </c>
      <c r="CQ44" s="296"/>
    </row>
    <row r="45" spans="3:95" ht="15" customHeight="1">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415"/>
      <c r="AR45" s="415"/>
      <c r="AS45" s="415"/>
      <c r="AT45" s="415"/>
      <c r="AU45" s="415"/>
      <c r="AV45" s="415"/>
      <c r="AW45" s="415"/>
      <c r="AX45" s="415"/>
      <c r="AY45" s="415"/>
      <c r="AZ45" s="415"/>
      <c r="BA45" s="415"/>
      <c r="BB45" s="415"/>
      <c r="BC45" s="415"/>
      <c r="BD45" s="415"/>
      <c r="BE45" s="415"/>
      <c r="BF45" s="415"/>
      <c r="BG45" s="415"/>
      <c r="BH45" s="415"/>
      <c r="BI45" s="415"/>
      <c r="BJ45" s="415"/>
      <c r="BK45" s="415"/>
      <c r="BL45" s="415"/>
      <c r="BM45" s="415"/>
      <c r="BN45" s="415"/>
      <c r="BO45" s="415"/>
      <c r="BP45" s="415"/>
      <c r="BQ45" s="415"/>
      <c r="BR45" s="415"/>
      <c r="BS45" s="296"/>
      <c r="BT45" s="296"/>
      <c r="BU45" s="296"/>
      <c r="BV45" s="296"/>
      <c r="BW45" s="296"/>
      <c r="BX45" s="296"/>
      <c r="BY45" s="296"/>
      <c r="BZ45" s="296"/>
      <c r="CA45" s="296"/>
      <c r="CB45" s="296"/>
      <c r="CC45" s="296"/>
      <c r="CD45" s="296"/>
      <c r="CE45" s="296"/>
      <c r="CF45" s="296"/>
      <c r="CG45" s="296"/>
      <c r="CH45" s="296"/>
      <c r="CI45" s="296"/>
      <c r="CJ45" s="296"/>
      <c r="CK45" s="296"/>
      <c r="CL45" s="296"/>
      <c r="CM45" s="296"/>
      <c r="CN45" s="296"/>
      <c r="CO45" s="296" t="s">
        <v>512</v>
      </c>
      <c r="CP45" s="296">
        <v>11300</v>
      </c>
      <c r="CQ45" s="296"/>
    </row>
    <row r="46" spans="3:95" ht="15" customHeight="1">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6"/>
      <c r="AN46" s="296"/>
      <c r="AO46" s="296"/>
      <c r="AP46" s="296"/>
      <c r="AQ46" s="415"/>
      <c r="AR46" s="415"/>
      <c r="AS46" s="415"/>
      <c r="AT46" s="415"/>
      <c r="AU46" s="415"/>
      <c r="AV46" s="415"/>
      <c r="AW46" s="415"/>
      <c r="AX46" s="415"/>
      <c r="AY46" s="415"/>
      <c r="AZ46" s="415"/>
      <c r="BA46" s="415"/>
      <c r="BB46" s="415"/>
      <c r="BC46" s="415"/>
      <c r="BD46" s="415"/>
      <c r="BE46" s="415"/>
      <c r="BF46" s="415"/>
      <c r="BG46" s="415"/>
      <c r="BH46" s="415"/>
      <c r="BI46" s="415"/>
      <c r="BJ46" s="415"/>
      <c r="BK46" s="415"/>
      <c r="BL46" s="415"/>
      <c r="BM46" s="415"/>
      <c r="BN46" s="415"/>
      <c r="BO46" s="415"/>
      <c r="BP46" s="415"/>
      <c r="BQ46" s="415"/>
      <c r="BR46" s="415"/>
      <c r="BS46" s="296"/>
      <c r="BT46" s="296"/>
      <c r="BU46" s="296"/>
      <c r="BV46" s="296"/>
      <c r="BW46" s="296"/>
      <c r="BX46" s="296"/>
      <c r="BY46" s="296"/>
      <c r="BZ46" s="296"/>
      <c r="CA46" s="296"/>
      <c r="CB46" s="296"/>
      <c r="CC46" s="296"/>
      <c r="CD46" s="296"/>
      <c r="CE46" s="296"/>
      <c r="CF46" s="296"/>
      <c r="CG46" s="296"/>
      <c r="CH46" s="296"/>
      <c r="CI46" s="296"/>
      <c r="CJ46" s="296"/>
      <c r="CK46" s="296"/>
      <c r="CL46" s="296"/>
      <c r="CM46" s="296"/>
      <c r="CN46" s="296"/>
      <c r="CO46" s="296" t="s">
        <v>513</v>
      </c>
      <c r="CP46" s="296">
        <v>9700</v>
      </c>
      <c r="CQ46" s="296"/>
    </row>
    <row r="47" spans="3:95" ht="15" customHeight="1">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c r="AN47" s="296"/>
      <c r="AO47" s="296"/>
      <c r="AP47" s="296"/>
      <c r="AQ47" s="415"/>
      <c r="AR47" s="415"/>
      <c r="AS47" s="415"/>
      <c r="AT47" s="415"/>
      <c r="AU47" s="415"/>
      <c r="AV47" s="415"/>
      <c r="AW47" s="415"/>
      <c r="AX47" s="415"/>
      <c r="AY47" s="415"/>
      <c r="AZ47" s="415"/>
      <c r="BA47" s="415"/>
      <c r="BB47" s="415"/>
      <c r="BC47" s="415"/>
      <c r="BD47" s="415"/>
      <c r="BE47" s="415"/>
      <c r="BF47" s="415"/>
      <c r="BG47" s="415"/>
      <c r="BH47" s="415"/>
      <c r="BI47" s="415"/>
      <c r="BJ47" s="415"/>
      <c r="BK47" s="415"/>
      <c r="BL47" s="415"/>
      <c r="BM47" s="415"/>
      <c r="BN47" s="415"/>
      <c r="BO47" s="415"/>
      <c r="BP47" s="415"/>
      <c r="BQ47" s="415"/>
      <c r="BR47" s="415"/>
      <c r="BS47" s="296"/>
      <c r="BT47" s="296"/>
      <c r="BU47" s="296"/>
      <c r="BV47" s="296"/>
      <c r="BW47" s="296"/>
      <c r="BX47" s="296"/>
      <c r="BY47" s="296"/>
      <c r="BZ47" s="296"/>
      <c r="CA47" s="296"/>
      <c r="CB47" s="296"/>
      <c r="CC47" s="296"/>
      <c r="CD47" s="296"/>
      <c r="CE47" s="296"/>
      <c r="CF47" s="296"/>
      <c r="CG47" s="296"/>
      <c r="CH47" s="296"/>
      <c r="CI47" s="296"/>
      <c r="CJ47" s="296"/>
      <c r="CK47" s="296"/>
      <c r="CL47" s="296"/>
      <c r="CM47" s="296"/>
      <c r="CN47" s="296"/>
      <c r="CO47" s="296" t="s">
        <v>514</v>
      </c>
      <c r="CP47" s="296">
        <v>8700</v>
      </c>
      <c r="CQ47" s="296"/>
    </row>
    <row r="48" spans="3:95" ht="15" customHeight="1">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415"/>
      <c r="AR48" s="415"/>
      <c r="AS48" s="415"/>
      <c r="AT48" s="415"/>
      <c r="AU48" s="415"/>
      <c r="AV48" s="415"/>
      <c r="AW48" s="415"/>
      <c r="AX48" s="415"/>
      <c r="AY48" s="415"/>
      <c r="AZ48" s="415"/>
      <c r="BA48" s="415"/>
      <c r="BB48" s="415"/>
      <c r="BC48" s="415"/>
      <c r="BD48" s="415"/>
      <c r="BE48" s="415"/>
      <c r="BF48" s="415"/>
      <c r="BG48" s="415"/>
      <c r="BH48" s="415"/>
      <c r="BI48" s="415"/>
      <c r="BJ48" s="415"/>
      <c r="BK48" s="415"/>
      <c r="BL48" s="415"/>
      <c r="BM48" s="415"/>
      <c r="BN48" s="415"/>
      <c r="BO48" s="415"/>
      <c r="BP48" s="415"/>
      <c r="BQ48" s="415"/>
      <c r="BR48" s="415"/>
      <c r="BS48" s="296"/>
      <c r="BT48" s="296"/>
      <c r="BU48" s="296"/>
      <c r="BV48" s="296"/>
      <c r="BW48" s="296"/>
      <c r="BX48" s="296"/>
      <c r="BY48" s="296"/>
      <c r="BZ48" s="296"/>
      <c r="CA48" s="296"/>
      <c r="CB48" s="296"/>
      <c r="CC48" s="296"/>
      <c r="CD48" s="296"/>
      <c r="CE48" s="296"/>
      <c r="CF48" s="296"/>
      <c r="CG48" s="296"/>
      <c r="CH48" s="296"/>
      <c r="CI48" s="296"/>
      <c r="CJ48" s="296"/>
      <c r="CK48" s="296"/>
      <c r="CL48" s="296"/>
      <c r="CM48" s="296"/>
      <c r="CN48" s="296"/>
      <c r="CO48" s="296" t="s">
        <v>515</v>
      </c>
      <c r="CP48" s="296">
        <v>7900</v>
      </c>
      <c r="CQ48" s="296"/>
    </row>
    <row r="49" spans="3:95" ht="15" customHeight="1">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6"/>
      <c r="AR49" s="415"/>
      <c r="AS49" s="415"/>
      <c r="AT49" s="415"/>
      <c r="AU49" s="415"/>
      <c r="AV49" s="415"/>
      <c r="AW49" s="415"/>
      <c r="AX49" s="415"/>
      <c r="AY49" s="415"/>
      <c r="AZ49" s="415"/>
      <c r="BA49" s="415"/>
      <c r="BB49" s="415"/>
      <c r="BC49" s="415"/>
      <c r="BD49" s="415"/>
      <c r="BE49" s="415"/>
      <c r="BF49" s="415"/>
      <c r="BG49" s="415"/>
      <c r="BH49" s="415"/>
      <c r="BI49" s="415"/>
      <c r="BJ49" s="296"/>
      <c r="BK49" s="296"/>
      <c r="BL49" s="296"/>
      <c r="BM49" s="296"/>
      <c r="BN49" s="296"/>
      <c r="BO49" s="296"/>
      <c r="BP49" s="296"/>
      <c r="BQ49" s="296"/>
      <c r="BR49" s="296"/>
      <c r="BS49" s="296"/>
      <c r="BT49" s="296"/>
      <c r="BU49" s="296"/>
      <c r="BV49" s="296"/>
      <c r="BW49" s="296"/>
      <c r="BX49" s="296"/>
      <c r="BY49" s="296"/>
      <c r="BZ49" s="296"/>
      <c r="CA49" s="296"/>
      <c r="CB49" s="296"/>
      <c r="CC49" s="296"/>
      <c r="CD49" s="296"/>
      <c r="CE49" s="296"/>
      <c r="CF49" s="296"/>
      <c r="CG49" s="296"/>
      <c r="CH49" s="296"/>
      <c r="CI49" s="296"/>
      <c r="CJ49" s="296"/>
      <c r="CK49" s="296"/>
      <c r="CL49" s="296"/>
      <c r="CM49" s="296"/>
      <c r="CN49" s="296"/>
      <c r="CO49" s="296" t="s">
        <v>506</v>
      </c>
      <c r="CP49" s="296">
        <v>6100</v>
      </c>
      <c r="CQ49" s="296"/>
    </row>
    <row r="50" spans="3:95" ht="15" customHeight="1">
      <c r="C50" s="110" t="s">
        <v>516</v>
      </c>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6"/>
      <c r="AN50" s="296"/>
      <c r="AO50" s="296"/>
      <c r="AP50" s="296"/>
      <c r="AQ50" s="296"/>
      <c r="AR50" s="415"/>
      <c r="AS50" s="415"/>
      <c r="AT50" s="415"/>
      <c r="AU50" s="415"/>
      <c r="AV50" s="415"/>
      <c r="AW50" s="415"/>
      <c r="AX50" s="415"/>
      <c r="AY50" s="415"/>
      <c r="AZ50" s="415"/>
      <c r="BA50" s="415"/>
      <c r="BB50" s="415"/>
      <c r="BC50" s="415"/>
      <c r="BD50" s="415"/>
      <c r="BE50" s="415"/>
      <c r="BF50" s="415"/>
      <c r="BG50" s="415"/>
      <c r="BH50" s="415"/>
      <c r="BI50" s="415"/>
      <c r="BJ50" s="296"/>
      <c r="BK50" s="296"/>
      <c r="BL50" s="296"/>
      <c r="BM50" s="296"/>
      <c r="BN50" s="296"/>
      <c r="BO50" s="296"/>
      <c r="BP50" s="296"/>
      <c r="BQ50" s="296"/>
      <c r="BR50" s="296"/>
      <c r="BS50" s="296"/>
      <c r="BT50" s="296"/>
      <c r="BU50" s="296"/>
      <c r="BV50" s="296"/>
      <c r="BW50" s="296"/>
      <c r="BX50" s="296"/>
      <c r="BY50" s="296"/>
      <c r="BZ50" s="296"/>
      <c r="CA50" s="296"/>
      <c r="CB50" s="296"/>
      <c r="CC50" s="296"/>
      <c r="CD50" s="296"/>
      <c r="CE50" s="296"/>
      <c r="CF50" s="296"/>
      <c r="CG50" s="296"/>
      <c r="CH50" s="296"/>
      <c r="CI50" s="296"/>
      <c r="CJ50" s="296"/>
      <c r="CK50" s="296"/>
      <c r="CL50" s="296"/>
      <c r="CM50" s="296"/>
      <c r="CN50" s="296"/>
      <c r="CO50" s="296" t="s">
        <v>517</v>
      </c>
      <c r="CP50" s="296">
        <v>5100</v>
      </c>
      <c r="CQ50" s="101"/>
    </row>
    <row r="51" spans="3:95" ht="15" customHeight="1">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945" t="s">
        <v>518</v>
      </c>
      <c r="AN51" s="945"/>
      <c r="AO51" s="945"/>
      <c r="AP51" s="945"/>
      <c r="AQ51" s="945"/>
      <c r="AR51" s="945"/>
      <c r="AS51" s="945"/>
      <c r="AT51" s="945"/>
      <c r="AU51" s="415"/>
      <c r="AV51" s="415"/>
      <c r="AW51" s="415"/>
      <c r="AX51" s="415"/>
      <c r="AY51" s="415"/>
      <c r="AZ51" s="415"/>
      <c r="BA51" s="415"/>
      <c r="BB51" s="415"/>
      <c r="BC51" s="415"/>
      <c r="BD51" s="415"/>
      <c r="BE51" s="415"/>
      <c r="BF51" s="415"/>
      <c r="BG51" s="415"/>
      <c r="BH51" s="415"/>
      <c r="BI51" s="415"/>
      <c r="BJ51" s="296"/>
      <c r="BK51" s="296"/>
      <c r="BL51" s="296"/>
      <c r="BM51" s="296"/>
      <c r="BN51" s="296"/>
      <c r="BO51" s="296"/>
      <c r="BP51" s="296"/>
      <c r="BQ51" s="296"/>
      <c r="BR51" s="296"/>
      <c r="BS51" s="296"/>
      <c r="BT51" s="296"/>
      <c r="BU51" s="296"/>
      <c r="BV51" s="296"/>
      <c r="BW51" s="296"/>
      <c r="BX51" s="296"/>
      <c r="BY51" s="296"/>
      <c r="BZ51" s="296"/>
      <c r="CA51" s="296"/>
      <c r="CB51" s="296"/>
      <c r="CC51" s="296"/>
      <c r="CD51" s="296"/>
      <c r="CE51" s="296"/>
      <c r="CF51" s="296"/>
      <c r="CG51" s="296"/>
      <c r="CH51" s="296"/>
      <c r="CI51" s="296"/>
      <c r="CJ51" s="296"/>
      <c r="CK51" s="296"/>
      <c r="CL51" s="296"/>
      <c r="CM51" s="296"/>
      <c r="CN51" s="296"/>
      <c r="CO51" s="296" t="s">
        <v>519</v>
      </c>
      <c r="CP51" s="296">
        <v>4600</v>
      </c>
      <c r="CQ51" s="296"/>
    </row>
    <row r="52" spans="3:95" ht="15" customHeight="1">
      <c r="C52" s="821" t="s">
        <v>520</v>
      </c>
      <c r="D52" s="822"/>
      <c r="E52" s="822"/>
      <c r="F52" s="822"/>
      <c r="G52" s="822"/>
      <c r="H52" s="822"/>
      <c r="I52" s="822"/>
      <c r="J52" s="823"/>
      <c r="K52" s="820" t="s">
        <v>521</v>
      </c>
      <c r="L52" s="820"/>
      <c r="M52" s="820"/>
      <c r="N52" s="820"/>
      <c r="O52" s="820"/>
      <c r="P52" s="820"/>
      <c r="Q52" s="820"/>
      <c r="R52" s="820"/>
      <c r="S52" s="820"/>
      <c r="T52" s="820"/>
      <c r="U52" s="820"/>
      <c r="V52" s="820"/>
      <c r="W52" s="820"/>
      <c r="X52" s="820"/>
      <c r="Y52" s="820"/>
      <c r="Z52" s="820"/>
      <c r="AA52" s="820"/>
      <c r="AB52" s="820"/>
      <c r="AC52" s="820"/>
      <c r="AD52" s="820"/>
      <c r="AE52" s="820"/>
      <c r="AF52" s="820"/>
      <c r="AG52" s="820"/>
      <c r="AH52" s="820"/>
      <c r="AI52" s="820"/>
      <c r="AJ52" s="820"/>
      <c r="AK52" s="820"/>
      <c r="AL52" s="820"/>
      <c r="AM52" s="820"/>
      <c r="AN52" s="820"/>
      <c r="AO52" s="820"/>
      <c r="AP52" s="820"/>
      <c r="AQ52" s="820"/>
      <c r="AR52" s="820"/>
      <c r="AS52" s="820"/>
      <c r="AT52" s="820"/>
      <c r="AU52" s="296"/>
      <c r="AV52" s="296"/>
      <c r="AW52" s="296"/>
      <c r="AX52" s="296"/>
      <c r="AY52" s="296"/>
      <c r="AZ52" s="415"/>
      <c r="BA52" s="415"/>
      <c r="BB52" s="415"/>
      <c r="BC52" s="415"/>
      <c r="BD52" s="415"/>
      <c r="BE52" s="415"/>
      <c r="BF52" s="415"/>
      <c r="BG52" s="415"/>
      <c r="BH52" s="415"/>
      <c r="BI52" s="415"/>
      <c r="BJ52" s="296"/>
      <c r="BK52" s="296"/>
      <c r="BL52" s="296"/>
      <c r="BM52" s="296"/>
      <c r="BN52" s="296"/>
      <c r="BO52" s="296"/>
      <c r="BP52" s="296"/>
      <c r="BQ52" s="296"/>
      <c r="BR52" s="296"/>
      <c r="BS52" s="296"/>
      <c r="BT52" s="296"/>
      <c r="BU52" s="296"/>
      <c r="BV52" s="296"/>
      <c r="BW52" s="296"/>
      <c r="BX52" s="296"/>
      <c r="BY52" s="296"/>
      <c r="BZ52" s="296"/>
      <c r="CA52" s="296"/>
      <c r="CB52" s="296"/>
      <c r="CC52" s="296"/>
      <c r="CD52" s="296"/>
      <c r="CE52" s="296"/>
      <c r="CF52" s="296"/>
      <c r="CG52" s="296"/>
      <c r="CH52" s="296"/>
      <c r="CI52" s="296"/>
      <c r="CJ52" s="296"/>
      <c r="CK52" s="296"/>
      <c r="CL52" s="296"/>
      <c r="CM52" s="296"/>
      <c r="CN52" s="296"/>
      <c r="CO52" s="296" t="s">
        <v>522</v>
      </c>
      <c r="CP52" s="296">
        <v>3600</v>
      </c>
      <c r="CQ52" s="296"/>
    </row>
    <row r="53" spans="3:95" ht="15" customHeight="1">
      <c r="C53" s="935" t="s">
        <v>523</v>
      </c>
      <c r="D53" s="936"/>
      <c r="E53" s="937"/>
      <c r="F53" s="935" t="s">
        <v>524</v>
      </c>
      <c r="G53" s="936"/>
      <c r="H53" s="936"/>
      <c r="I53" s="936"/>
      <c r="J53" s="937"/>
      <c r="K53" s="820" t="s">
        <v>525</v>
      </c>
      <c r="L53" s="820"/>
      <c r="M53" s="820"/>
      <c r="N53" s="820"/>
      <c r="O53" s="820"/>
      <c r="P53" s="820"/>
      <c r="Q53" s="820"/>
      <c r="R53" s="820"/>
      <c r="S53" s="820"/>
      <c r="T53" s="819" t="s">
        <v>526</v>
      </c>
      <c r="U53" s="819"/>
      <c r="V53" s="819"/>
      <c r="W53" s="819"/>
      <c r="X53" s="819"/>
      <c r="Y53" s="819"/>
      <c r="Z53" s="819"/>
      <c r="AA53" s="819"/>
      <c r="AB53" s="819"/>
      <c r="AC53" s="819"/>
      <c r="AD53" s="820" t="s">
        <v>527</v>
      </c>
      <c r="AE53" s="820"/>
      <c r="AF53" s="820"/>
      <c r="AG53" s="820"/>
      <c r="AH53" s="820"/>
      <c r="AI53" s="820"/>
      <c r="AJ53" s="820"/>
      <c r="AK53" s="820"/>
      <c r="AL53" s="820"/>
      <c r="AM53" s="820" t="s">
        <v>528</v>
      </c>
      <c r="AN53" s="820"/>
      <c r="AO53" s="820"/>
      <c r="AP53" s="820"/>
      <c r="AQ53" s="820"/>
      <c r="AR53" s="820"/>
      <c r="AS53" s="820"/>
      <c r="AT53" s="820"/>
      <c r="AU53" s="296"/>
      <c r="AV53" s="296"/>
      <c r="AW53" s="296"/>
      <c r="AX53" s="296"/>
      <c r="AY53" s="296"/>
      <c r="AZ53" s="415"/>
      <c r="BA53" s="415"/>
      <c r="BB53" s="415"/>
      <c r="BC53" s="415"/>
      <c r="BD53" s="415"/>
      <c r="BE53" s="415"/>
      <c r="BF53" s="415"/>
      <c r="BG53" s="415"/>
      <c r="BH53" s="415"/>
      <c r="BI53" s="415"/>
      <c r="BJ53" s="296"/>
      <c r="BK53" s="296"/>
      <c r="BL53" s="296"/>
      <c r="BM53" s="296"/>
      <c r="BN53" s="296"/>
      <c r="BO53" s="296"/>
      <c r="BP53" s="296"/>
      <c r="BQ53" s="296"/>
      <c r="BR53" s="296"/>
      <c r="BS53" s="296"/>
      <c r="BT53" s="296"/>
      <c r="BU53" s="296"/>
      <c r="BV53" s="296"/>
      <c r="BW53" s="296"/>
      <c r="BX53" s="296"/>
      <c r="BY53" s="296"/>
      <c r="BZ53" s="296"/>
      <c r="CA53" s="296"/>
      <c r="CB53" s="296"/>
      <c r="CC53" s="296"/>
      <c r="CD53" s="296"/>
      <c r="CE53" s="296"/>
      <c r="CF53" s="296"/>
      <c r="CG53" s="296"/>
      <c r="CH53" s="296"/>
      <c r="CI53" s="296"/>
      <c r="CJ53" s="296"/>
      <c r="CK53" s="296"/>
      <c r="CL53" s="296"/>
      <c r="CM53" s="296"/>
      <c r="CN53" s="296"/>
      <c r="CO53" s="296" t="s">
        <v>529</v>
      </c>
      <c r="CP53" s="296">
        <v>2600</v>
      </c>
      <c r="CQ53" s="296"/>
    </row>
    <row r="54" spans="3:95" ht="15" customHeight="1">
      <c r="C54" s="938"/>
      <c r="D54" s="939"/>
      <c r="E54" s="940"/>
      <c r="F54" s="938"/>
      <c r="G54" s="939"/>
      <c r="H54" s="939"/>
      <c r="I54" s="939"/>
      <c r="J54" s="940"/>
      <c r="K54" s="820"/>
      <c r="L54" s="820"/>
      <c r="M54" s="820"/>
      <c r="N54" s="820"/>
      <c r="O54" s="820"/>
      <c r="P54" s="820"/>
      <c r="Q54" s="820"/>
      <c r="R54" s="820"/>
      <c r="S54" s="820"/>
      <c r="T54" s="819"/>
      <c r="U54" s="819"/>
      <c r="V54" s="819"/>
      <c r="W54" s="819"/>
      <c r="X54" s="819"/>
      <c r="Y54" s="819"/>
      <c r="Z54" s="819"/>
      <c r="AA54" s="819"/>
      <c r="AB54" s="819"/>
      <c r="AC54" s="819"/>
      <c r="AD54" s="820"/>
      <c r="AE54" s="820"/>
      <c r="AF54" s="820"/>
      <c r="AG54" s="820"/>
      <c r="AH54" s="820"/>
      <c r="AI54" s="820"/>
      <c r="AJ54" s="820"/>
      <c r="AK54" s="820"/>
      <c r="AL54" s="820"/>
      <c r="AM54" s="820"/>
      <c r="AN54" s="820"/>
      <c r="AO54" s="820"/>
      <c r="AP54" s="820"/>
      <c r="AQ54" s="820"/>
      <c r="AR54" s="820"/>
      <c r="AS54" s="820"/>
      <c r="AT54" s="820"/>
      <c r="AU54" s="296"/>
      <c r="AV54" s="296"/>
      <c r="AW54" s="296"/>
      <c r="AX54" s="296"/>
      <c r="AY54" s="296"/>
      <c r="AZ54" s="415"/>
      <c r="BA54" s="415"/>
      <c r="BB54" s="415"/>
      <c r="BC54" s="415"/>
      <c r="BD54" s="415"/>
      <c r="BE54" s="415"/>
      <c r="BF54" s="415"/>
      <c r="BG54" s="415"/>
      <c r="BH54" s="415"/>
      <c r="BI54" s="415"/>
      <c r="BJ54" s="296"/>
      <c r="BK54" s="296"/>
      <c r="BL54" s="296"/>
      <c r="BM54" s="296"/>
      <c r="BN54" s="296"/>
      <c r="BO54" s="296"/>
      <c r="BP54" s="296"/>
      <c r="BQ54" s="296"/>
      <c r="BR54" s="296"/>
      <c r="BS54" s="296"/>
      <c r="BT54" s="296"/>
      <c r="BU54" s="296"/>
      <c r="BV54" s="296"/>
      <c r="BW54" s="296"/>
      <c r="BX54" s="296"/>
      <c r="BY54" s="296"/>
      <c r="BZ54" s="296"/>
      <c r="CA54" s="296"/>
      <c r="CB54" s="296"/>
      <c r="CC54" s="296"/>
      <c r="CD54" s="296"/>
      <c r="CE54" s="296"/>
      <c r="CF54" s="296"/>
      <c r="CG54" s="296"/>
      <c r="CH54" s="296"/>
      <c r="CI54" s="296"/>
      <c r="CJ54" s="296"/>
      <c r="CK54" s="296"/>
      <c r="CL54" s="296"/>
      <c r="CM54" s="296"/>
      <c r="CN54" s="296"/>
      <c r="CO54" s="296" t="s">
        <v>530</v>
      </c>
      <c r="CP54" s="296">
        <v>1600</v>
      </c>
      <c r="CQ54" s="296"/>
    </row>
    <row r="55" spans="3:95" ht="15" customHeight="1">
      <c r="C55" s="944" t="s">
        <v>151</v>
      </c>
      <c r="D55" s="944"/>
      <c r="E55" s="944"/>
      <c r="F55" s="941">
        <v>11300</v>
      </c>
      <c r="G55" s="942"/>
      <c r="H55" s="942"/>
      <c r="I55" s="942"/>
      <c r="J55" s="943"/>
      <c r="K55" s="944" t="s">
        <v>531</v>
      </c>
      <c r="L55" s="944"/>
      <c r="M55" s="944"/>
      <c r="N55" s="944"/>
      <c r="O55" s="944"/>
      <c r="P55" s="944"/>
      <c r="Q55" s="944"/>
      <c r="R55" s="944"/>
      <c r="S55" s="944"/>
      <c r="T55" s="949" t="s">
        <v>532</v>
      </c>
      <c r="U55" s="878"/>
      <c r="V55" s="878"/>
      <c r="W55" s="878"/>
      <c r="X55" s="878"/>
      <c r="Y55" s="878"/>
      <c r="Z55" s="878"/>
      <c r="AA55" s="878"/>
      <c r="AB55" s="878"/>
      <c r="AC55" s="890"/>
      <c r="AD55" s="949" t="s">
        <v>533</v>
      </c>
      <c r="AE55" s="878"/>
      <c r="AF55" s="878"/>
      <c r="AG55" s="878"/>
      <c r="AH55" s="878"/>
      <c r="AI55" s="878"/>
      <c r="AJ55" s="878"/>
      <c r="AK55" s="878"/>
      <c r="AL55" s="890"/>
      <c r="AM55" s="949" t="s">
        <v>534</v>
      </c>
      <c r="AN55" s="878"/>
      <c r="AO55" s="878"/>
      <c r="AP55" s="878"/>
      <c r="AQ55" s="878"/>
      <c r="AR55" s="878"/>
      <c r="AS55" s="878"/>
      <c r="AT55" s="890"/>
      <c r="AU55" s="296"/>
      <c r="AV55" s="296"/>
      <c r="AW55" s="296"/>
      <c r="AX55" s="296"/>
      <c r="AY55" s="296"/>
      <c r="AZ55" s="415"/>
      <c r="BA55" s="415"/>
      <c r="BB55" s="415"/>
      <c r="BC55" s="415"/>
      <c r="BD55" s="415"/>
      <c r="BE55" s="415"/>
      <c r="BF55" s="415"/>
      <c r="BG55" s="415"/>
      <c r="BH55" s="415"/>
      <c r="BI55" s="415"/>
      <c r="BJ55" s="296"/>
      <c r="BK55" s="296"/>
      <c r="BL55" s="296"/>
      <c r="BM55" s="296"/>
      <c r="BN55" s="296"/>
      <c r="BO55" s="296"/>
      <c r="BP55" s="296"/>
      <c r="BQ55" s="296"/>
      <c r="BR55" s="296"/>
      <c r="BS55" s="296"/>
      <c r="BT55" s="296"/>
      <c r="BU55" s="296"/>
      <c r="BV55" s="296"/>
      <c r="BW55" s="296"/>
      <c r="BX55" s="296"/>
      <c r="BY55" s="296"/>
      <c r="BZ55" s="296"/>
      <c r="CA55" s="296"/>
      <c r="CB55" s="296"/>
      <c r="CC55" s="296"/>
      <c r="CD55" s="296"/>
      <c r="CE55" s="296"/>
      <c r="CF55" s="296"/>
      <c r="CG55" s="296"/>
      <c r="CH55" s="296"/>
      <c r="CI55" s="296"/>
      <c r="CJ55" s="296"/>
      <c r="CK55" s="296"/>
      <c r="CL55" s="296"/>
      <c r="CM55" s="296"/>
      <c r="CN55" s="296"/>
      <c r="CO55" s="296"/>
      <c r="CP55" s="296"/>
      <c r="CQ55" s="296"/>
    </row>
    <row r="56" spans="3:95" ht="15" customHeight="1">
      <c r="C56" s="944" t="s">
        <v>60</v>
      </c>
      <c r="D56" s="944"/>
      <c r="E56" s="944"/>
      <c r="F56" s="941">
        <v>9700</v>
      </c>
      <c r="G56" s="942"/>
      <c r="H56" s="942"/>
      <c r="I56" s="942"/>
      <c r="J56" s="943"/>
      <c r="K56" s="944" t="s">
        <v>535</v>
      </c>
      <c r="L56" s="944"/>
      <c r="M56" s="944"/>
      <c r="N56" s="944"/>
      <c r="O56" s="944"/>
      <c r="P56" s="944"/>
      <c r="Q56" s="944"/>
      <c r="R56" s="944"/>
      <c r="S56" s="944"/>
      <c r="T56" s="950"/>
      <c r="U56" s="885"/>
      <c r="V56" s="885"/>
      <c r="W56" s="885"/>
      <c r="X56" s="885"/>
      <c r="Y56" s="885"/>
      <c r="Z56" s="885"/>
      <c r="AA56" s="885"/>
      <c r="AB56" s="885"/>
      <c r="AC56" s="902"/>
      <c r="AD56" s="950"/>
      <c r="AE56" s="885"/>
      <c r="AF56" s="885"/>
      <c r="AG56" s="885"/>
      <c r="AH56" s="885"/>
      <c r="AI56" s="885"/>
      <c r="AJ56" s="885"/>
      <c r="AK56" s="885"/>
      <c r="AL56" s="902"/>
      <c r="AM56" s="950"/>
      <c r="AN56" s="885"/>
      <c r="AO56" s="885"/>
      <c r="AP56" s="885"/>
      <c r="AQ56" s="885"/>
      <c r="AR56" s="885"/>
      <c r="AS56" s="885"/>
      <c r="AT56" s="902"/>
      <c r="AU56" s="296"/>
      <c r="AV56" s="296"/>
      <c r="AW56" s="296"/>
      <c r="AX56" s="296"/>
      <c r="AY56" s="296"/>
      <c r="AZ56" s="296"/>
      <c r="BA56" s="296"/>
      <c r="BB56" s="296"/>
      <c r="BC56" s="296"/>
      <c r="BD56" s="296"/>
      <c r="BE56" s="296"/>
      <c r="BF56" s="296"/>
      <c r="BG56" s="296"/>
      <c r="BH56" s="296"/>
      <c r="BI56" s="296"/>
      <c r="BJ56" s="296"/>
      <c r="BK56" s="296"/>
      <c r="BL56" s="296"/>
      <c r="BM56" s="296"/>
      <c r="BN56" s="296"/>
      <c r="BO56" s="296"/>
      <c r="BP56" s="296"/>
      <c r="BQ56" s="296"/>
      <c r="BR56" s="296"/>
      <c r="BS56" s="296"/>
      <c r="BT56" s="296"/>
      <c r="BU56" s="296"/>
      <c r="BV56" s="296"/>
      <c r="BW56" s="296"/>
      <c r="BX56" s="296"/>
      <c r="BY56" s="296"/>
      <c r="BZ56" s="296"/>
      <c r="CA56" s="296"/>
      <c r="CB56" s="296"/>
      <c r="CC56" s="296"/>
      <c r="CD56" s="296"/>
      <c r="CE56" s="296"/>
      <c r="CF56" s="296"/>
      <c r="CG56" s="296"/>
      <c r="CH56" s="296"/>
      <c r="CI56" s="296"/>
      <c r="CJ56" s="296"/>
      <c r="CK56" s="296"/>
      <c r="CL56" s="296"/>
      <c r="CM56" s="296"/>
      <c r="CN56" s="296"/>
      <c r="CO56" s="296"/>
      <c r="CP56" s="296"/>
      <c r="CQ56" s="296"/>
    </row>
    <row r="57" spans="3:95" ht="15" customHeight="1">
      <c r="C57" s="944" t="s">
        <v>61</v>
      </c>
      <c r="D57" s="944"/>
      <c r="E57" s="944"/>
      <c r="F57" s="941">
        <v>8700</v>
      </c>
      <c r="G57" s="942"/>
      <c r="H57" s="942"/>
      <c r="I57" s="942"/>
      <c r="J57" s="943"/>
      <c r="K57" s="944" t="s">
        <v>536</v>
      </c>
      <c r="L57" s="944"/>
      <c r="M57" s="944"/>
      <c r="N57" s="944"/>
      <c r="O57" s="944"/>
      <c r="P57" s="944"/>
      <c r="Q57" s="944"/>
      <c r="R57" s="944"/>
      <c r="S57" s="944"/>
      <c r="T57" s="950"/>
      <c r="U57" s="885"/>
      <c r="V57" s="885"/>
      <c r="W57" s="885"/>
      <c r="X57" s="885"/>
      <c r="Y57" s="885"/>
      <c r="Z57" s="885"/>
      <c r="AA57" s="885"/>
      <c r="AB57" s="885"/>
      <c r="AC57" s="902"/>
      <c r="AD57" s="951"/>
      <c r="AE57" s="879"/>
      <c r="AF57" s="879"/>
      <c r="AG57" s="879"/>
      <c r="AH57" s="879"/>
      <c r="AI57" s="879"/>
      <c r="AJ57" s="879"/>
      <c r="AK57" s="879"/>
      <c r="AL57" s="891"/>
      <c r="AM57" s="951"/>
      <c r="AN57" s="879"/>
      <c r="AO57" s="879"/>
      <c r="AP57" s="879"/>
      <c r="AQ57" s="879"/>
      <c r="AR57" s="879"/>
      <c r="AS57" s="879"/>
      <c r="AT57" s="891"/>
      <c r="AU57" s="296"/>
      <c r="AV57" s="296"/>
      <c r="AW57" s="296"/>
      <c r="AX57" s="296"/>
      <c r="AY57" s="296"/>
      <c r="AZ57" s="296"/>
      <c r="BA57" s="296"/>
      <c r="BB57" s="296"/>
      <c r="BC57" s="296"/>
      <c r="BD57" s="296"/>
      <c r="BE57" s="296"/>
      <c r="BF57" s="296"/>
      <c r="BG57" s="296"/>
      <c r="BH57" s="296"/>
      <c r="BI57" s="296"/>
      <c r="BJ57" s="296"/>
      <c r="BK57" s="296"/>
      <c r="BL57" s="296"/>
      <c r="BM57" s="296"/>
      <c r="BN57" s="296"/>
      <c r="BO57" s="296"/>
      <c r="BP57" s="296"/>
      <c r="BQ57" s="296"/>
      <c r="BR57" s="296"/>
      <c r="BS57" s="296"/>
      <c r="BT57" s="296"/>
      <c r="BU57" s="296"/>
      <c r="BV57" s="296"/>
      <c r="BW57" s="296"/>
      <c r="BX57" s="296"/>
      <c r="BY57" s="296"/>
      <c r="BZ57" s="296"/>
      <c r="CA57" s="296"/>
      <c r="CB57" s="296"/>
      <c r="CC57" s="296"/>
      <c r="CD57" s="296"/>
      <c r="CE57" s="296"/>
      <c r="CF57" s="296"/>
      <c r="CG57" s="296"/>
      <c r="CH57" s="296"/>
      <c r="CI57" s="296"/>
      <c r="CJ57" s="296"/>
      <c r="CK57" s="296"/>
      <c r="CL57" s="296"/>
      <c r="CM57" s="296"/>
      <c r="CN57" s="296"/>
      <c r="CO57" s="296"/>
      <c r="CP57" s="296"/>
      <c r="CQ57" s="296"/>
    </row>
    <row r="58" spans="3:95" ht="15" customHeight="1">
      <c r="C58" s="944" t="s">
        <v>62</v>
      </c>
      <c r="D58" s="944"/>
      <c r="E58" s="944"/>
      <c r="F58" s="941">
        <v>7900</v>
      </c>
      <c r="G58" s="942"/>
      <c r="H58" s="942"/>
      <c r="I58" s="942"/>
      <c r="J58" s="943"/>
      <c r="K58" s="944" t="s">
        <v>537</v>
      </c>
      <c r="L58" s="944"/>
      <c r="M58" s="944"/>
      <c r="N58" s="944"/>
      <c r="O58" s="944"/>
      <c r="P58" s="944"/>
      <c r="Q58" s="944"/>
      <c r="R58" s="944"/>
      <c r="S58" s="944"/>
      <c r="T58" s="951"/>
      <c r="U58" s="879"/>
      <c r="V58" s="879"/>
      <c r="W58" s="879"/>
      <c r="X58" s="879"/>
      <c r="Y58" s="879"/>
      <c r="Z58" s="879"/>
      <c r="AA58" s="879"/>
      <c r="AB58" s="879"/>
      <c r="AC58" s="891"/>
      <c r="AD58" s="952" t="s">
        <v>538</v>
      </c>
      <c r="AE58" s="953"/>
      <c r="AF58" s="953"/>
      <c r="AG58" s="953"/>
      <c r="AH58" s="953"/>
      <c r="AI58" s="953"/>
      <c r="AJ58" s="953"/>
      <c r="AK58" s="953"/>
      <c r="AL58" s="954"/>
      <c r="AM58" s="946" t="s">
        <v>539</v>
      </c>
      <c r="AN58" s="947"/>
      <c r="AO58" s="947"/>
      <c r="AP58" s="947"/>
      <c r="AQ58" s="947"/>
      <c r="AR58" s="947"/>
      <c r="AS58" s="947"/>
      <c r="AT58" s="948"/>
      <c r="AU58" s="296"/>
      <c r="AV58" s="296"/>
      <c r="AW58" s="296"/>
      <c r="AX58" s="296"/>
      <c r="AY58" s="296"/>
      <c r="AZ58" s="296"/>
      <c r="BA58" s="296"/>
      <c r="BB58" s="296"/>
      <c r="BC58" s="296"/>
      <c r="BD58" s="296"/>
      <c r="BE58" s="296"/>
      <c r="BF58" s="296"/>
      <c r="BG58" s="296"/>
      <c r="BH58" s="296"/>
      <c r="BI58" s="296"/>
      <c r="BJ58" s="296"/>
      <c r="BK58" s="296"/>
      <c r="BL58" s="296"/>
      <c r="BM58" s="296"/>
      <c r="BN58" s="296"/>
      <c r="BO58" s="296"/>
      <c r="BP58" s="296"/>
      <c r="BQ58" s="296"/>
      <c r="BR58" s="296"/>
      <c r="BS58" s="296"/>
      <c r="BT58" s="296"/>
      <c r="BU58" s="296"/>
      <c r="BV58" s="296"/>
      <c r="BW58" s="296"/>
      <c r="BX58" s="296"/>
      <c r="BY58" s="296"/>
      <c r="BZ58" s="296"/>
      <c r="CA58" s="296"/>
      <c r="CB58" s="296"/>
      <c r="CC58" s="296"/>
      <c r="CD58" s="296"/>
      <c r="CE58" s="296"/>
      <c r="CF58" s="296"/>
      <c r="CG58" s="296"/>
      <c r="CH58" s="296"/>
      <c r="CI58" s="296"/>
      <c r="CJ58" s="296"/>
      <c r="CK58" s="296"/>
      <c r="CL58" s="296"/>
      <c r="CM58" s="296"/>
      <c r="CN58" s="296"/>
      <c r="CO58" s="296"/>
      <c r="CP58" s="296"/>
      <c r="CQ58" s="296"/>
    </row>
    <row r="59" spans="3:95" ht="15" customHeight="1">
      <c r="C59" s="944" t="s">
        <v>63</v>
      </c>
      <c r="D59" s="944"/>
      <c r="E59" s="944"/>
      <c r="F59" s="941">
        <v>7000</v>
      </c>
      <c r="G59" s="942"/>
      <c r="H59" s="942"/>
      <c r="I59" s="942"/>
      <c r="J59" s="943"/>
      <c r="K59" s="944" t="s">
        <v>540</v>
      </c>
      <c r="L59" s="944"/>
      <c r="M59" s="944"/>
      <c r="N59" s="944"/>
      <c r="O59" s="944"/>
      <c r="P59" s="944"/>
      <c r="Q59" s="944"/>
      <c r="R59" s="944"/>
      <c r="S59" s="944"/>
      <c r="T59" s="949" t="s">
        <v>541</v>
      </c>
      <c r="U59" s="878"/>
      <c r="V59" s="878"/>
      <c r="W59" s="878"/>
      <c r="X59" s="878"/>
      <c r="Y59" s="878"/>
      <c r="Z59" s="878"/>
      <c r="AA59" s="878"/>
      <c r="AB59" s="878"/>
      <c r="AC59" s="890"/>
      <c r="AD59" s="952" t="s">
        <v>539</v>
      </c>
      <c r="AE59" s="953"/>
      <c r="AF59" s="953"/>
      <c r="AG59" s="953"/>
      <c r="AH59" s="953"/>
      <c r="AI59" s="953"/>
      <c r="AJ59" s="953"/>
      <c r="AK59" s="953"/>
      <c r="AL59" s="954"/>
      <c r="AM59" s="946" t="s">
        <v>542</v>
      </c>
      <c r="AN59" s="947"/>
      <c r="AO59" s="947"/>
      <c r="AP59" s="947"/>
      <c r="AQ59" s="947"/>
      <c r="AR59" s="947"/>
      <c r="AS59" s="947"/>
      <c r="AT59" s="948"/>
      <c r="AU59" s="296"/>
      <c r="AV59" s="296"/>
      <c r="AW59" s="296"/>
      <c r="AX59" s="296"/>
      <c r="AY59" s="296"/>
      <c r="AZ59" s="296"/>
      <c r="BA59" s="296"/>
      <c r="BB59" s="296"/>
      <c r="BC59" s="296"/>
      <c r="BD59" s="296"/>
      <c r="BE59" s="296"/>
      <c r="BF59" s="296"/>
      <c r="BG59" s="296"/>
      <c r="BH59" s="296"/>
      <c r="BI59" s="296"/>
      <c r="BJ59" s="296"/>
      <c r="BK59" s="296"/>
      <c r="BL59" s="296"/>
      <c r="BM59" s="296"/>
      <c r="BN59" s="296"/>
      <c r="BO59" s="296"/>
      <c r="BP59" s="296"/>
      <c r="BQ59" s="296"/>
      <c r="BR59" s="296"/>
      <c r="BS59" s="296"/>
      <c r="BT59" s="296"/>
      <c r="BU59" s="296"/>
      <c r="BV59" s="296"/>
      <c r="BW59" s="296"/>
      <c r="BX59" s="296"/>
      <c r="BY59" s="296"/>
      <c r="BZ59" s="296"/>
      <c r="CA59" s="296"/>
      <c r="CB59" s="296"/>
      <c r="CC59" s="296"/>
      <c r="CD59" s="296"/>
      <c r="CE59" s="296"/>
      <c r="CF59" s="296"/>
      <c r="CG59" s="296"/>
      <c r="CH59" s="296"/>
      <c r="CI59" s="296"/>
      <c r="CJ59" s="296"/>
      <c r="CK59" s="296"/>
      <c r="CL59" s="296"/>
      <c r="CM59" s="296"/>
      <c r="CN59" s="296"/>
      <c r="CO59" s="296"/>
      <c r="CP59" s="296"/>
      <c r="CQ59" s="296"/>
    </row>
    <row r="60" spans="3:95" ht="15" customHeight="1">
      <c r="C60" s="944" t="s">
        <v>64</v>
      </c>
      <c r="D60" s="944"/>
      <c r="E60" s="944"/>
      <c r="F60" s="941">
        <v>6100</v>
      </c>
      <c r="G60" s="942"/>
      <c r="H60" s="942"/>
      <c r="I60" s="942"/>
      <c r="J60" s="943"/>
      <c r="K60" s="944" t="s">
        <v>543</v>
      </c>
      <c r="L60" s="944"/>
      <c r="M60" s="944"/>
      <c r="N60" s="944"/>
      <c r="O60" s="944"/>
      <c r="P60" s="944"/>
      <c r="Q60" s="944"/>
      <c r="R60" s="944"/>
      <c r="S60" s="944"/>
      <c r="T60" s="951"/>
      <c r="U60" s="879"/>
      <c r="V60" s="879"/>
      <c r="W60" s="879"/>
      <c r="X60" s="879"/>
      <c r="Y60" s="879"/>
      <c r="Z60" s="879"/>
      <c r="AA60" s="879"/>
      <c r="AB60" s="879"/>
      <c r="AC60" s="891"/>
      <c r="AD60" s="946" t="s">
        <v>544</v>
      </c>
      <c r="AE60" s="947"/>
      <c r="AF60" s="947"/>
      <c r="AG60" s="947"/>
      <c r="AH60" s="947"/>
      <c r="AI60" s="947"/>
      <c r="AJ60" s="947"/>
      <c r="AK60" s="947"/>
      <c r="AL60" s="948"/>
      <c r="AM60" s="946" t="s">
        <v>544</v>
      </c>
      <c r="AN60" s="947"/>
      <c r="AO60" s="947"/>
      <c r="AP60" s="947"/>
      <c r="AQ60" s="947"/>
      <c r="AR60" s="947"/>
      <c r="AS60" s="947"/>
      <c r="AT60" s="948"/>
      <c r="AU60" s="296"/>
      <c r="AV60" s="296"/>
      <c r="AW60" s="296"/>
      <c r="AX60" s="296"/>
      <c r="AY60" s="296"/>
      <c r="AZ60" s="296"/>
      <c r="BA60" s="415"/>
      <c r="BB60" s="415"/>
      <c r="BC60" s="415"/>
      <c r="BD60" s="415"/>
      <c r="BE60" s="415"/>
      <c r="BF60" s="415"/>
      <c r="BG60" s="415"/>
      <c r="BH60" s="415"/>
      <c r="BI60" s="415"/>
      <c r="BJ60" s="296"/>
      <c r="BK60" s="296"/>
      <c r="BL60" s="296"/>
      <c r="BM60" s="296"/>
      <c r="BN60" s="296"/>
      <c r="BO60" s="296"/>
      <c r="BP60" s="296"/>
      <c r="BQ60" s="296"/>
      <c r="BR60" s="296"/>
      <c r="BS60" s="296"/>
      <c r="BT60" s="296"/>
      <c r="BU60" s="296"/>
      <c r="BV60" s="296"/>
      <c r="BW60" s="296"/>
      <c r="BX60" s="296"/>
      <c r="BY60" s="296"/>
      <c r="BZ60" s="296"/>
      <c r="CA60" s="296"/>
      <c r="CB60" s="296"/>
      <c r="CC60" s="296"/>
      <c r="CD60" s="296"/>
      <c r="CE60" s="296"/>
      <c r="CF60" s="296"/>
      <c r="CG60" s="296"/>
      <c r="CH60" s="296"/>
      <c r="CI60" s="296"/>
      <c r="CJ60" s="296"/>
      <c r="CK60" s="296"/>
      <c r="CL60" s="296"/>
      <c r="CM60" s="296"/>
      <c r="CN60" s="296"/>
      <c r="CO60" s="296"/>
      <c r="CP60" s="296"/>
      <c r="CQ60" s="296"/>
    </row>
    <row r="61" spans="3:95" ht="15" customHeight="1">
      <c r="C61" s="944" t="s">
        <v>65</v>
      </c>
      <c r="D61" s="944"/>
      <c r="E61" s="944"/>
      <c r="F61" s="941">
        <v>5100</v>
      </c>
      <c r="G61" s="942"/>
      <c r="H61" s="942"/>
      <c r="I61" s="942"/>
      <c r="J61" s="943"/>
      <c r="K61" s="944" t="s">
        <v>545</v>
      </c>
      <c r="L61" s="944"/>
      <c r="M61" s="944"/>
      <c r="N61" s="944"/>
      <c r="O61" s="944"/>
      <c r="P61" s="944"/>
      <c r="Q61" s="944"/>
      <c r="R61" s="944"/>
      <c r="S61" s="944"/>
      <c r="T61" s="949" t="s">
        <v>546</v>
      </c>
      <c r="U61" s="878"/>
      <c r="V61" s="878"/>
      <c r="W61" s="878"/>
      <c r="X61" s="878"/>
      <c r="Y61" s="878"/>
      <c r="Z61" s="878"/>
      <c r="AA61" s="878"/>
      <c r="AB61" s="878"/>
      <c r="AC61" s="890"/>
      <c r="AD61" s="946" t="s">
        <v>547</v>
      </c>
      <c r="AE61" s="947"/>
      <c r="AF61" s="947"/>
      <c r="AG61" s="947"/>
      <c r="AH61" s="947"/>
      <c r="AI61" s="947"/>
      <c r="AJ61" s="947"/>
      <c r="AK61" s="947"/>
      <c r="AL61" s="948"/>
      <c r="AM61" s="946" t="s">
        <v>548</v>
      </c>
      <c r="AN61" s="947"/>
      <c r="AO61" s="947"/>
      <c r="AP61" s="947"/>
      <c r="AQ61" s="947"/>
      <c r="AR61" s="947"/>
      <c r="AS61" s="947"/>
      <c r="AT61" s="948"/>
      <c r="AU61" s="296"/>
      <c r="AV61" s="296"/>
      <c r="AW61" s="296"/>
      <c r="AX61" s="296"/>
      <c r="AY61" s="296"/>
      <c r="AZ61" s="296"/>
      <c r="BA61" s="415"/>
      <c r="BB61" s="415"/>
      <c r="BC61" s="415"/>
      <c r="BD61" s="415"/>
      <c r="BE61" s="415"/>
      <c r="BF61" s="415"/>
      <c r="BG61" s="415"/>
      <c r="BH61" s="415"/>
      <c r="BI61" s="415"/>
      <c r="BJ61" s="296"/>
      <c r="BK61" s="296"/>
      <c r="BL61" s="296"/>
      <c r="BM61" s="296"/>
      <c r="BN61" s="296"/>
      <c r="BO61" s="296"/>
      <c r="BP61" s="296"/>
      <c r="BQ61" s="296"/>
      <c r="BR61" s="296"/>
      <c r="BS61" s="296"/>
      <c r="BT61" s="296"/>
      <c r="BU61" s="296"/>
      <c r="BV61" s="296"/>
      <c r="BW61" s="296"/>
      <c r="BX61" s="296"/>
      <c r="BY61" s="296"/>
      <c r="BZ61" s="296"/>
      <c r="CA61" s="296"/>
      <c r="CB61" s="296"/>
      <c r="CC61" s="296"/>
      <c r="CD61" s="296"/>
      <c r="CE61" s="296"/>
      <c r="CF61" s="296"/>
      <c r="CG61" s="296"/>
      <c r="CH61" s="296"/>
      <c r="CI61" s="296"/>
      <c r="CJ61" s="296"/>
      <c r="CK61" s="296"/>
      <c r="CL61" s="296"/>
      <c r="CM61" s="296"/>
      <c r="CN61" s="296"/>
      <c r="CO61" s="296"/>
      <c r="CP61" s="296"/>
      <c r="CQ61" s="296"/>
    </row>
    <row r="62" spans="3:95" ht="15" customHeight="1">
      <c r="C62" s="944" t="s">
        <v>66</v>
      </c>
      <c r="D62" s="944"/>
      <c r="E62" s="944"/>
      <c r="F62" s="941">
        <v>4600</v>
      </c>
      <c r="G62" s="942"/>
      <c r="H62" s="942"/>
      <c r="I62" s="942"/>
      <c r="J62" s="943"/>
      <c r="K62" s="944" t="s">
        <v>549</v>
      </c>
      <c r="L62" s="944"/>
      <c r="M62" s="944"/>
      <c r="N62" s="944"/>
      <c r="O62" s="944"/>
      <c r="P62" s="944"/>
      <c r="Q62" s="944"/>
      <c r="R62" s="944"/>
      <c r="S62" s="944"/>
      <c r="T62" s="951"/>
      <c r="U62" s="879"/>
      <c r="V62" s="879"/>
      <c r="W62" s="879"/>
      <c r="X62" s="879"/>
      <c r="Y62" s="879"/>
      <c r="Z62" s="879"/>
      <c r="AA62" s="879"/>
      <c r="AB62" s="879"/>
      <c r="AC62" s="891"/>
      <c r="AD62" s="946" t="s">
        <v>550</v>
      </c>
      <c r="AE62" s="947"/>
      <c r="AF62" s="947"/>
      <c r="AG62" s="947"/>
      <c r="AH62" s="947"/>
      <c r="AI62" s="947"/>
      <c r="AJ62" s="947"/>
      <c r="AK62" s="947"/>
      <c r="AL62" s="948"/>
      <c r="AM62" s="946" t="s">
        <v>551</v>
      </c>
      <c r="AN62" s="947"/>
      <c r="AO62" s="947"/>
      <c r="AP62" s="947"/>
      <c r="AQ62" s="947"/>
      <c r="AR62" s="947"/>
      <c r="AS62" s="947"/>
      <c r="AT62" s="948"/>
      <c r="AU62" s="415"/>
      <c r="AV62" s="415"/>
      <c r="AW62" s="415"/>
      <c r="AX62" s="415"/>
      <c r="AY62" s="415"/>
      <c r="AZ62" s="415"/>
      <c r="BA62" s="415"/>
      <c r="BB62" s="415"/>
      <c r="BC62" s="415"/>
      <c r="BD62" s="415"/>
      <c r="BE62" s="415"/>
      <c r="BF62" s="415"/>
      <c r="BG62" s="415"/>
      <c r="BH62" s="415"/>
      <c r="BI62" s="415"/>
      <c r="BJ62" s="296"/>
      <c r="BK62" s="296"/>
      <c r="BL62" s="296"/>
      <c r="BM62" s="296"/>
      <c r="BN62" s="296"/>
      <c r="BO62" s="296"/>
      <c r="BP62" s="296"/>
      <c r="BQ62" s="296"/>
      <c r="BR62" s="296"/>
      <c r="BS62" s="296"/>
      <c r="BT62" s="296"/>
      <c r="BU62" s="296"/>
      <c r="BV62" s="296"/>
      <c r="BW62" s="296"/>
      <c r="BX62" s="296"/>
      <c r="BY62" s="296"/>
      <c r="BZ62" s="296"/>
      <c r="CA62" s="296"/>
      <c r="CB62" s="296"/>
      <c r="CC62" s="296"/>
      <c r="CD62" s="296"/>
      <c r="CE62" s="296"/>
      <c r="CF62" s="296"/>
      <c r="CG62" s="296"/>
      <c r="CH62" s="296"/>
      <c r="CI62" s="296"/>
      <c r="CJ62" s="296"/>
      <c r="CK62" s="296"/>
      <c r="CL62" s="296"/>
      <c r="CM62" s="296"/>
      <c r="CN62" s="296"/>
      <c r="CO62" s="296"/>
      <c r="CP62" s="296"/>
      <c r="CQ62" s="296"/>
    </row>
    <row r="63" spans="3:95" ht="15" customHeight="1">
      <c r="C63" s="944" t="s">
        <v>67</v>
      </c>
      <c r="D63" s="944"/>
      <c r="E63" s="944"/>
      <c r="F63" s="941">
        <v>3600</v>
      </c>
      <c r="G63" s="942"/>
      <c r="H63" s="942"/>
      <c r="I63" s="942"/>
      <c r="J63" s="943"/>
      <c r="K63" s="944" t="s">
        <v>552</v>
      </c>
      <c r="L63" s="944"/>
      <c r="M63" s="944"/>
      <c r="N63" s="944"/>
      <c r="O63" s="944"/>
      <c r="P63" s="944"/>
      <c r="Q63" s="944"/>
      <c r="R63" s="944"/>
      <c r="S63" s="944"/>
      <c r="T63" s="944" t="s">
        <v>546</v>
      </c>
      <c r="U63" s="944"/>
      <c r="V63" s="944"/>
      <c r="W63" s="944"/>
      <c r="X63" s="944"/>
      <c r="Y63" s="944"/>
      <c r="Z63" s="944"/>
      <c r="AA63" s="944"/>
      <c r="AB63" s="944"/>
      <c r="AC63" s="944"/>
      <c r="AD63" s="944" t="s">
        <v>553</v>
      </c>
      <c r="AE63" s="944"/>
      <c r="AF63" s="944"/>
      <c r="AG63" s="944"/>
      <c r="AH63" s="944"/>
      <c r="AI63" s="944"/>
      <c r="AJ63" s="944"/>
      <c r="AK63" s="944"/>
      <c r="AL63" s="944"/>
      <c r="AM63" s="944" t="s">
        <v>554</v>
      </c>
      <c r="AN63" s="944"/>
      <c r="AO63" s="944"/>
      <c r="AP63" s="944"/>
      <c r="AQ63" s="944"/>
      <c r="AR63" s="944"/>
      <c r="AS63" s="944"/>
      <c r="AT63" s="944"/>
      <c r="AU63" s="415"/>
      <c r="AV63" s="415"/>
      <c r="AW63" s="415"/>
      <c r="AX63" s="415"/>
      <c r="AY63" s="415"/>
      <c r="AZ63" s="415"/>
      <c r="BA63" s="415"/>
      <c r="BB63" s="415"/>
      <c r="BC63" s="415"/>
      <c r="BD63" s="415"/>
      <c r="BE63" s="415"/>
      <c r="BF63" s="415"/>
      <c r="BG63" s="415"/>
      <c r="BH63" s="415"/>
      <c r="BI63" s="415"/>
      <c r="BJ63" s="296"/>
      <c r="BK63" s="296"/>
      <c r="BL63" s="296"/>
      <c r="BM63" s="296"/>
      <c r="BN63" s="296"/>
      <c r="BO63" s="296"/>
      <c r="BP63" s="296"/>
      <c r="BQ63" s="296"/>
      <c r="BR63" s="296"/>
      <c r="BS63" s="296"/>
      <c r="BT63" s="296"/>
      <c r="BU63" s="296"/>
      <c r="BV63" s="296"/>
      <c r="BW63" s="296"/>
      <c r="BX63" s="296"/>
      <c r="BY63" s="296"/>
      <c r="BZ63" s="296"/>
      <c r="CA63" s="296"/>
      <c r="CB63" s="296"/>
      <c r="CC63" s="296"/>
      <c r="CD63" s="296"/>
      <c r="CE63" s="296"/>
      <c r="CF63" s="296"/>
      <c r="CG63" s="296"/>
      <c r="CH63" s="296"/>
      <c r="CI63" s="296"/>
      <c r="CJ63" s="296"/>
      <c r="CK63" s="296"/>
      <c r="CL63" s="296"/>
      <c r="CM63" s="296"/>
      <c r="CN63" s="296"/>
      <c r="CO63" s="296"/>
      <c r="CP63" s="296"/>
      <c r="CQ63" s="296"/>
    </row>
    <row r="64" spans="3:95" ht="15" customHeight="1">
      <c r="C64" s="944" t="s">
        <v>68</v>
      </c>
      <c r="D64" s="944"/>
      <c r="E64" s="944"/>
      <c r="F64" s="941">
        <v>2600</v>
      </c>
      <c r="G64" s="942"/>
      <c r="H64" s="942"/>
      <c r="I64" s="942"/>
      <c r="J64" s="943"/>
      <c r="K64" s="944" t="s">
        <v>555</v>
      </c>
      <c r="L64" s="944"/>
      <c r="M64" s="944"/>
      <c r="N64" s="944"/>
      <c r="O64" s="944"/>
      <c r="P64" s="944"/>
      <c r="Q64" s="944"/>
      <c r="R64" s="944"/>
      <c r="S64" s="944"/>
      <c r="T64" s="944" t="s">
        <v>556</v>
      </c>
      <c r="U64" s="944"/>
      <c r="V64" s="944"/>
      <c r="W64" s="944"/>
      <c r="X64" s="944"/>
      <c r="Y64" s="944"/>
      <c r="Z64" s="944"/>
      <c r="AA64" s="944"/>
      <c r="AB64" s="944"/>
      <c r="AC64" s="944"/>
      <c r="AD64" s="944" t="s">
        <v>557</v>
      </c>
      <c r="AE64" s="944"/>
      <c r="AF64" s="944"/>
      <c r="AG64" s="944"/>
      <c r="AH64" s="944"/>
      <c r="AI64" s="944"/>
      <c r="AJ64" s="944"/>
      <c r="AK64" s="944"/>
      <c r="AL64" s="944"/>
      <c r="AM64" s="944" t="s">
        <v>558</v>
      </c>
      <c r="AN64" s="944"/>
      <c r="AO64" s="944"/>
      <c r="AP64" s="944"/>
      <c r="AQ64" s="944"/>
      <c r="AR64" s="944"/>
      <c r="AS64" s="944"/>
      <c r="AT64" s="944"/>
      <c r="AU64" s="415"/>
      <c r="AV64" s="415"/>
      <c r="AW64" s="415"/>
      <c r="AX64" s="415"/>
      <c r="AY64" s="415"/>
      <c r="AZ64" s="415"/>
      <c r="BA64" s="415"/>
      <c r="BB64" s="415"/>
      <c r="BC64" s="415"/>
      <c r="BD64" s="415"/>
      <c r="BE64" s="415"/>
      <c r="BF64" s="415"/>
      <c r="BG64" s="415"/>
      <c r="BH64" s="415"/>
      <c r="BI64" s="415"/>
      <c r="BJ64" s="296"/>
      <c r="BK64" s="296"/>
      <c r="BL64" s="296"/>
      <c r="BM64" s="296"/>
      <c r="BN64" s="296"/>
      <c r="BO64" s="296"/>
      <c r="BP64" s="296"/>
      <c r="BQ64" s="296"/>
      <c r="BR64" s="296"/>
      <c r="BS64" s="296"/>
      <c r="BT64" s="296"/>
      <c r="BU64" s="296"/>
      <c r="BV64" s="296"/>
      <c r="BW64" s="296"/>
      <c r="BX64" s="296"/>
      <c r="BY64" s="296"/>
      <c r="BZ64" s="296"/>
      <c r="CA64" s="296"/>
      <c r="CB64" s="296"/>
      <c r="CC64" s="296"/>
      <c r="CD64" s="296"/>
      <c r="CE64" s="296"/>
      <c r="CF64" s="296"/>
      <c r="CG64" s="296"/>
      <c r="CH64" s="296"/>
      <c r="CI64" s="296"/>
      <c r="CJ64" s="296"/>
      <c r="CK64" s="296"/>
      <c r="CL64" s="296"/>
      <c r="CM64" s="296"/>
      <c r="CN64" s="296"/>
      <c r="CO64" s="296"/>
      <c r="CP64" s="296"/>
      <c r="CQ64" s="296"/>
    </row>
    <row r="65" spans="3:70" ht="15" customHeight="1">
      <c r="C65" s="944" t="s">
        <v>559</v>
      </c>
      <c r="D65" s="944"/>
      <c r="E65" s="944"/>
      <c r="F65" s="941">
        <v>1600</v>
      </c>
      <c r="G65" s="942"/>
      <c r="H65" s="942"/>
      <c r="I65" s="942"/>
      <c r="J65" s="943"/>
      <c r="K65" s="944" t="s">
        <v>560</v>
      </c>
      <c r="L65" s="944"/>
      <c r="M65" s="944"/>
      <c r="N65" s="944"/>
      <c r="O65" s="944"/>
      <c r="P65" s="944"/>
      <c r="Q65" s="944"/>
      <c r="R65" s="944"/>
      <c r="S65" s="944"/>
      <c r="T65" s="944" t="s">
        <v>561</v>
      </c>
      <c r="U65" s="944"/>
      <c r="V65" s="944"/>
      <c r="W65" s="944"/>
      <c r="X65" s="944"/>
      <c r="Y65" s="944"/>
      <c r="Z65" s="944"/>
      <c r="AA65" s="944"/>
      <c r="AB65" s="944"/>
      <c r="AC65" s="944"/>
      <c r="AD65" s="944" t="s">
        <v>562</v>
      </c>
      <c r="AE65" s="944"/>
      <c r="AF65" s="944"/>
      <c r="AG65" s="944"/>
      <c r="AH65" s="944"/>
      <c r="AI65" s="944"/>
      <c r="AJ65" s="944"/>
      <c r="AK65" s="944"/>
      <c r="AL65" s="944"/>
      <c r="AM65" s="944" t="s">
        <v>563</v>
      </c>
      <c r="AN65" s="944"/>
      <c r="AO65" s="944"/>
      <c r="AP65" s="944"/>
      <c r="AQ65" s="944"/>
      <c r="AR65" s="944"/>
      <c r="AS65" s="944"/>
      <c r="AT65" s="944"/>
      <c r="AU65" s="415"/>
      <c r="AV65" s="415"/>
      <c r="AW65" s="415"/>
      <c r="AX65" s="415"/>
      <c r="AY65" s="415"/>
      <c r="AZ65" s="415"/>
      <c r="BA65" s="415"/>
      <c r="BB65" s="415"/>
      <c r="BC65" s="415"/>
      <c r="BD65" s="415"/>
      <c r="BE65" s="415"/>
      <c r="BF65" s="415"/>
      <c r="BG65" s="415"/>
      <c r="BH65" s="415"/>
      <c r="BI65" s="415"/>
      <c r="BJ65" s="296"/>
      <c r="BK65" s="296"/>
      <c r="BL65" s="296"/>
      <c r="BM65" s="296"/>
      <c r="BN65" s="296"/>
      <c r="BO65" s="296"/>
      <c r="BP65" s="296"/>
      <c r="BQ65" s="296"/>
      <c r="BR65" s="296"/>
    </row>
    <row r="66" spans="3:70" ht="15" customHeight="1">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c r="AJ66" s="296"/>
      <c r="AK66" s="296"/>
      <c r="AL66" s="296"/>
      <c r="AM66" s="296"/>
      <c r="AN66" s="296"/>
      <c r="AO66" s="296"/>
      <c r="AP66" s="296"/>
      <c r="AQ66" s="415"/>
      <c r="AR66" s="415"/>
      <c r="AS66" s="415"/>
      <c r="AT66" s="415"/>
      <c r="AU66" s="415"/>
      <c r="AV66" s="415"/>
      <c r="AW66" s="415"/>
      <c r="AX66" s="415"/>
      <c r="AY66" s="415"/>
      <c r="AZ66" s="415"/>
      <c r="BA66" s="415"/>
      <c r="BB66" s="415"/>
      <c r="BC66" s="415"/>
      <c r="BD66" s="415"/>
      <c r="BE66" s="415"/>
      <c r="BF66" s="415"/>
      <c r="BG66" s="415"/>
      <c r="BH66" s="415"/>
      <c r="BI66" s="415"/>
      <c r="BJ66" s="415"/>
      <c r="BK66" s="415"/>
      <c r="BL66" s="415"/>
      <c r="BM66" s="415"/>
      <c r="BN66" s="415"/>
      <c r="BO66" s="415"/>
      <c r="BP66" s="415"/>
      <c r="BQ66" s="415"/>
      <c r="BR66" s="415"/>
    </row>
    <row r="67" spans="3:70" ht="15" customHeight="1">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415"/>
      <c r="AR67" s="415"/>
      <c r="AS67" s="415"/>
      <c r="AT67" s="415"/>
      <c r="AU67" s="415"/>
      <c r="AV67" s="415"/>
      <c r="AW67" s="415"/>
      <c r="AX67" s="415"/>
      <c r="AY67" s="415"/>
      <c r="AZ67" s="415"/>
      <c r="BA67" s="415"/>
      <c r="BB67" s="415"/>
      <c r="BC67" s="415"/>
      <c r="BD67" s="415"/>
      <c r="BE67" s="415"/>
      <c r="BF67" s="415"/>
      <c r="BG67" s="415"/>
      <c r="BH67" s="415"/>
      <c r="BI67" s="415"/>
      <c r="BJ67" s="415"/>
      <c r="BK67" s="415"/>
      <c r="BL67" s="415"/>
      <c r="BM67" s="415"/>
      <c r="BN67" s="415"/>
      <c r="BO67" s="415"/>
      <c r="BP67" s="415"/>
      <c r="BQ67" s="415"/>
      <c r="BR67" s="415"/>
    </row>
  </sheetData>
  <sheetProtection algorithmName="SHA-512" hashValue="S+ZnNIsUarjIhGKIJjNdOSfT3Izh9ZQv5bb4vdPxo9YuPch2jysHvpS8MwFuu+DlBp6KjIJdFsk4Ls1hm6qGBA==" saltValue="kqXpfWiRzo//QHsX3jNjmA==" spinCount="100000" sheet="1" selectLockedCells="1"/>
  <dataConsolidate/>
  <mergeCells count="255">
    <mergeCell ref="C13:BN13"/>
    <mergeCell ref="C14:BN14"/>
    <mergeCell ref="C15:BN15"/>
    <mergeCell ref="C65:E65"/>
    <mergeCell ref="F65:J65"/>
    <mergeCell ref="K65:S65"/>
    <mergeCell ref="T65:AC65"/>
    <mergeCell ref="AD65:AL65"/>
    <mergeCell ref="AM65:AT65"/>
    <mergeCell ref="C64:E64"/>
    <mergeCell ref="F64:J64"/>
    <mergeCell ref="K64:S64"/>
    <mergeCell ref="T64:AC64"/>
    <mergeCell ref="AD64:AL64"/>
    <mergeCell ref="AM64:AT64"/>
    <mergeCell ref="AM62:AT62"/>
    <mergeCell ref="C63:E63"/>
    <mergeCell ref="F63:J63"/>
    <mergeCell ref="K63:S63"/>
    <mergeCell ref="T63:AC63"/>
    <mergeCell ref="AD63:AL63"/>
    <mergeCell ref="AM63:AT63"/>
    <mergeCell ref="C61:E61"/>
    <mergeCell ref="F61:J61"/>
    <mergeCell ref="K61:S61"/>
    <mergeCell ref="T61:AC62"/>
    <mergeCell ref="AD61:AL61"/>
    <mergeCell ref="AM61:AT61"/>
    <mergeCell ref="C62:E62"/>
    <mergeCell ref="F62:J62"/>
    <mergeCell ref="K62:S62"/>
    <mergeCell ref="AD62:AL62"/>
    <mergeCell ref="C59:E59"/>
    <mergeCell ref="F59:J59"/>
    <mergeCell ref="K59:S59"/>
    <mergeCell ref="T59:AC60"/>
    <mergeCell ref="AM59:AT59"/>
    <mergeCell ref="C60:E60"/>
    <mergeCell ref="F60:J60"/>
    <mergeCell ref="K60:S60"/>
    <mergeCell ref="AD60:AL60"/>
    <mergeCell ref="AM60:AT60"/>
    <mergeCell ref="AD59:AL59"/>
    <mergeCell ref="C58:E58"/>
    <mergeCell ref="F58:J58"/>
    <mergeCell ref="K58:S58"/>
    <mergeCell ref="AM58:AT58"/>
    <mergeCell ref="C55:E55"/>
    <mergeCell ref="F55:J55"/>
    <mergeCell ref="K55:S55"/>
    <mergeCell ref="T55:AC58"/>
    <mergeCell ref="AD55:AL57"/>
    <mergeCell ref="AM55:AT57"/>
    <mergeCell ref="C56:E56"/>
    <mergeCell ref="F56:J56"/>
    <mergeCell ref="K56:S56"/>
    <mergeCell ref="C57:E57"/>
    <mergeCell ref="AD58:AL58"/>
    <mergeCell ref="C53:E54"/>
    <mergeCell ref="F53:J54"/>
    <mergeCell ref="K53:S54"/>
    <mergeCell ref="T53:AC54"/>
    <mergeCell ref="AD53:AL54"/>
    <mergeCell ref="AM53:AT54"/>
    <mergeCell ref="BO40:BU41"/>
    <mergeCell ref="F57:J57"/>
    <mergeCell ref="K57:S57"/>
    <mergeCell ref="AM51:AT51"/>
    <mergeCell ref="AL40:AP41"/>
    <mergeCell ref="AQ40:AZ41"/>
    <mergeCell ref="BA40:BE41"/>
    <mergeCell ref="BF40:BG41"/>
    <mergeCell ref="BH40:BK41"/>
    <mergeCell ref="BL40:BN41"/>
    <mergeCell ref="C52:J52"/>
    <mergeCell ref="K52:AT52"/>
    <mergeCell ref="CG38:CK39"/>
    <mergeCell ref="C40:E41"/>
    <mergeCell ref="F40:N41"/>
    <mergeCell ref="O40:AC41"/>
    <mergeCell ref="AD40:AG41"/>
    <mergeCell ref="AH40:AK41"/>
    <mergeCell ref="AL38:AP39"/>
    <mergeCell ref="AQ38:AZ39"/>
    <mergeCell ref="BA38:BE39"/>
    <mergeCell ref="BF38:BG39"/>
    <mergeCell ref="BH38:BK39"/>
    <mergeCell ref="BL38:BN39"/>
    <mergeCell ref="BV40:BW41"/>
    <mergeCell ref="BX40:CD41"/>
    <mergeCell ref="CE40:CF41"/>
    <mergeCell ref="CG40:CK41"/>
    <mergeCell ref="C38:E39"/>
    <mergeCell ref="F38:N39"/>
    <mergeCell ref="O38:AC39"/>
    <mergeCell ref="AD38:AG39"/>
    <mergeCell ref="AH38:AK39"/>
    <mergeCell ref="AL36:AP37"/>
    <mergeCell ref="AQ36:AZ37"/>
    <mergeCell ref="BA36:BE37"/>
    <mergeCell ref="BF36:BG37"/>
    <mergeCell ref="BO34:BU35"/>
    <mergeCell ref="BV34:BW35"/>
    <mergeCell ref="BX34:CD35"/>
    <mergeCell ref="CE34:CF35"/>
    <mergeCell ref="BO38:BU39"/>
    <mergeCell ref="BV38:BW39"/>
    <mergeCell ref="BX38:CD39"/>
    <mergeCell ref="CE38:CF39"/>
    <mergeCell ref="CG34:CK35"/>
    <mergeCell ref="C36:E37"/>
    <mergeCell ref="F36:N37"/>
    <mergeCell ref="O36:AC37"/>
    <mergeCell ref="AD36:AG37"/>
    <mergeCell ref="AH36:AK37"/>
    <mergeCell ref="AL34:AP35"/>
    <mergeCell ref="AQ34:AZ35"/>
    <mergeCell ref="BA34:BE35"/>
    <mergeCell ref="BF34:BG35"/>
    <mergeCell ref="BH34:BK35"/>
    <mergeCell ref="BL34:BN35"/>
    <mergeCell ref="BO36:BU37"/>
    <mergeCell ref="BV36:BW37"/>
    <mergeCell ref="BX36:CD37"/>
    <mergeCell ref="CE36:CF37"/>
    <mergeCell ref="CG36:CK37"/>
    <mergeCell ref="BH36:BK37"/>
    <mergeCell ref="BL36:BN37"/>
    <mergeCell ref="C34:E35"/>
    <mergeCell ref="F34:N35"/>
    <mergeCell ref="O34:AC35"/>
    <mergeCell ref="AD34:AG35"/>
    <mergeCell ref="AH34:AK35"/>
    <mergeCell ref="BO30:BU31"/>
    <mergeCell ref="BV30:BW31"/>
    <mergeCell ref="BX30:CD31"/>
    <mergeCell ref="CE30:CF31"/>
    <mergeCell ref="CG30:CK31"/>
    <mergeCell ref="BH30:BK31"/>
    <mergeCell ref="BL30:BN31"/>
    <mergeCell ref="BO32:BU33"/>
    <mergeCell ref="BV32:BW33"/>
    <mergeCell ref="BX32:CD33"/>
    <mergeCell ref="CE32:CF33"/>
    <mergeCell ref="CG32:CK33"/>
    <mergeCell ref="BH32:BK33"/>
    <mergeCell ref="BL32:BN33"/>
    <mergeCell ref="C32:E33"/>
    <mergeCell ref="F32:N33"/>
    <mergeCell ref="O32:AC33"/>
    <mergeCell ref="AD32:AG33"/>
    <mergeCell ref="AH32:AK33"/>
    <mergeCell ref="AL30:AP31"/>
    <mergeCell ref="AQ30:AZ31"/>
    <mergeCell ref="BA30:BE31"/>
    <mergeCell ref="BF30:BG31"/>
    <mergeCell ref="C30:E31"/>
    <mergeCell ref="F30:N31"/>
    <mergeCell ref="O30:AC31"/>
    <mergeCell ref="AD30:AG31"/>
    <mergeCell ref="AH30:AK31"/>
    <mergeCell ref="AL32:AP33"/>
    <mergeCell ref="AQ32:AZ33"/>
    <mergeCell ref="BA32:BE33"/>
    <mergeCell ref="BF32:BG33"/>
    <mergeCell ref="BO26:BU27"/>
    <mergeCell ref="BV26:BW27"/>
    <mergeCell ref="BX26:CD27"/>
    <mergeCell ref="CE26:CF27"/>
    <mergeCell ref="CG26:CK27"/>
    <mergeCell ref="BH26:BK27"/>
    <mergeCell ref="BL26:BN27"/>
    <mergeCell ref="BO28:BU29"/>
    <mergeCell ref="BV28:BW29"/>
    <mergeCell ref="BX28:CD29"/>
    <mergeCell ref="CE28:CF29"/>
    <mergeCell ref="CG28:CK29"/>
    <mergeCell ref="BH28:BK29"/>
    <mergeCell ref="BL28:BN29"/>
    <mergeCell ref="C28:E29"/>
    <mergeCell ref="F28:N29"/>
    <mergeCell ref="O28:AC29"/>
    <mergeCell ref="AD28:AG29"/>
    <mergeCell ref="AH28:AK29"/>
    <mergeCell ref="AL26:AP27"/>
    <mergeCell ref="AQ26:AZ27"/>
    <mergeCell ref="BA26:BE27"/>
    <mergeCell ref="BF26:BG27"/>
    <mergeCell ref="C26:E27"/>
    <mergeCell ref="F26:N27"/>
    <mergeCell ref="O26:AC27"/>
    <mergeCell ref="AD26:AG27"/>
    <mergeCell ref="AH26:AK27"/>
    <mergeCell ref="AL28:AP29"/>
    <mergeCell ref="AQ28:AZ29"/>
    <mergeCell ref="BA28:BE29"/>
    <mergeCell ref="BF28:BG29"/>
    <mergeCell ref="BX22:CD23"/>
    <mergeCell ref="CE22:CF23"/>
    <mergeCell ref="CG22:CK23"/>
    <mergeCell ref="BH22:BK23"/>
    <mergeCell ref="BL22:BN23"/>
    <mergeCell ref="BO24:BU25"/>
    <mergeCell ref="BV24:BW25"/>
    <mergeCell ref="BX24:CD25"/>
    <mergeCell ref="CE24:CF25"/>
    <mergeCell ref="CG24:CK25"/>
    <mergeCell ref="BH24:BK25"/>
    <mergeCell ref="BL24:BN25"/>
    <mergeCell ref="BO22:BU23"/>
    <mergeCell ref="BV22:BW23"/>
    <mergeCell ref="C16:BN16"/>
    <mergeCell ref="C17:BN17"/>
    <mergeCell ref="C24:E25"/>
    <mergeCell ref="F24:N25"/>
    <mergeCell ref="O24:AC25"/>
    <mergeCell ref="AD24:AG25"/>
    <mergeCell ref="AH24:AK25"/>
    <mergeCell ref="AL22:AP23"/>
    <mergeCell ref="AQ22:AZ23"/>
    <mergeCell ref="BA22:BE23"/>
    <mergeCell ref="BF22:BG23"/>
    <mergeCell ref="C22:E23"/>
    <mergeCell ref="F22:N23"/>
    <mergeCell ref="O22:AC23"/>
    <mergeCell ref="AD22:AG23"/>
    <mergeCell ref="AH22:AK23"/>
    <mergeCell ref="AL24:AP25"/>
    <mergeCell ref="AQ24:AZ25"/>
    <mergeCell ref="BA24:BE25"/>
    <mergeCell ref="BF24:BG25"/>
    <mergeCell ref="C9:BN9"/>
    <mergeCell ref="C10:BN10"/>
    <mergeCell ref="C11:BN11"/>
    <mergeCell ref="C12:BN12"/>
    <mergeCell ref="C18:E21"/>
    <mergeCell ref="F18:N21"/>
    <mergeCell ref="O18:AC21"/>
    <mergeCell ref="AD18:AZ18"/>
    <mergeCell ref="B1:H1"/>
    <mergeCell ref="C4:CK6"/>
    <mergeCell ref="C7:H8"/>
    <mergeCell ref="I7:N8"/>
    <mergeCell ref="CC7:CE9"/>
    <mergeCell ref="CF7:CH9"/>
    <mergeCell ref="CI7:CK9"/>
    <mergeCell ref="CG18:CK21"/>
    <mergeCell ref="AD19:AG21"/>
    <mergeCell ref="AH19:AK21"/>
    <mergeCell ref="AL19:AP21"/>
    <mergeCell ref="AQ19:AZ21"/>
    <mergeCell ref="BA18:BG21"/>
    <mergeCell ref="BH18:BN21"/>
    <mergeCell ref="BO18:BW21"/>
    <mergeCell ref="BX18:CF21"/>
  </mergeCells>
  <phoneticPr fontId="18"/>
  <conditionalFormatting sqref="I7:N8">
    <cfRule type="cellIs" dxfId="8" priority="7" operator="equal">
      <formula>0</formula>
    </cfRule>
  </conditionalFormatting>
  <conditionalFormatting sqref="AL22:AZ41">
    <cfRule type="expression" dxfId="7" priority="1">
      <formula>$AH22="有"</formula>
    </cfRule>
    <cfRule type="expression" dxfId="6" priority="2">
      <formula>$AD22="有"</formula>
    </cfRule>
  </conditionalFormatting>
  <conditionalFormatting sqref="BO22:BU41">
    <cfRule type="cellIs" dxfId="5" priority="10" operator="equal">
      <formula>0</formula>
    </cfRule>
  </conditionalFormatting>
  <conditionalFormatting sqref="BX22:CD41">
    <cfRule type="cellIs" dxfId="4" priority="9" operator="equal">
      <formula>0</formula>
    </cfRule>
  </conditionalFormatting>
  <conditionalFormatting sqref="CG22:CK41">
    <cfRule type="expression" dxfId="3" priority="8">
      <formula>COUNTIF($BO$22,0)+COUNTIF($BX$22,"")=0</formula>
    </cfRule>
  </conditionalFormatting>
  <dataValidations xWindow="81" yWindow="276" count="7">
    <dataValidation type="list" allowBlank="1" showInputMessage="1" showErrorMessage="1" sqref="AQ22:AZ41" xr:uid="{D7E5DC1B-BF48-4CAC-AADA-2C3BF21EEF64}">
      <formula1>INDIRECT($AL22)</formula1>
    </dataValidation>
    <dataValidation type="list" allowBlank="1" showInputMessage="1" showErrorMessage="1" sqref="AL22:AP41" xr:uid="{B8C7FD25-5A34-4B47-A311-9B1B7BF356F4}">
      <formula1>$CN$19:$CN$21</formula1>
    </dataValidation>
    <dataValidation allowBlank="1" showInputMessage="1" showErrorMessage="1" prompt="『様式第6-3.経費区分内訳書』の「経費番号」を記入" sqref="C22:E41" xr:uid="{15E88F31-7F96-4866-A960-06C766101A5E}"/>
    <dataValidation allowBlank="1" showInputMessage="1" showErrorMessage="1" prompt="自動計算されるため記入不要" sqref="BO22:BU41" xr:uid="{6EB26B76-5234-4763-9E4C-B6326BB90AC2}"/>
    <dataValidation allowBlank="1" showInputMessage="1" showErrorMessage="1" prompt="自動判定されるため記入不要" sqref="CG22:CK41" xr:uid="{DE17871F-CF73-48C4-9007-ABF00F7BC36D}"/>
    <dataValidation imeMode="disabled" allowBlank="1" showInputMessage="1" showErrorMessage="1" sqref="BH22:BK41 BA22:BE41" xr:uid="{C4C1C217-3467-445D-B267-B36C862227BF}"/>
    <dataValidation type="list" allowBlank="1" showInputMessage="1" showErrorMessage="1" sqref="AD22:AK41" xr:uid="{C55BF717-D100-4168-956F-298F7CEECD4E}">
      <formula1>"有,無"</formula1>
    </dataValidation>
  </dataValidations>
  <pageMargins left="0.7" right="0.7" top="0.75" bottom="0.75" header="0.3" footer="0.3"/>
  <pageSetup paperSize="9" scale="53" fitToHeight="0" orientation="landscape" r:id="rId1"/>
  <rowBreaks count="1" manualBreakCount="1">
    <brk id="48" min="1" max="8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C2D1-F2A0-440F-8CBA-5CA4E86084F2}">
  <sheetPr codeName="Sheet14">
    <pageSetUpPr fitToPage="1"/>
  </sheetPr>
  <dimension ref="B1:CP34"/>
  <sheetViews>
    <sheetView showGridLines="0" view="pageBreakPreview" zoomScaleNormal="100" zoomScaleSheetLayoutView="100" workbookViewId="0">
      <selection activeCell="S15" sqref="S15:W15"/>
    </sheetView>
  </sheetViews>
  <sheetFormatPr defaultColWidth="2.09765625" defaultRowHeight="18"/>
  <cols>
    <col min="1" max="1" width="2.09765625" style="2" customWidth="1"/>
    <col min="2" max="2" width="2.09765625" style="2"/>
    <col min="3" max="16" width="2.09765625" style="2" customWidth="1"/>
    <col min="17" max="54" width="2.09765625" style="2"/>
    <col min="55" max="55" width="2.09765625" style="2" customWidth="1"/>
    <col min="56" max="67" width="2.09765625" style="2"/>
    <col min="68" max="68" width="2.09765625" style="2" customWidth="1"/>
    <col min="69" max="86" width="2.09765625" style="2"/>
    <col min="87" max="87" width="2.09765625" style="2" customWidth="1"/>
    <col min="88" max="93" width="2.09765625" style="2"/>
    <col min="94" max="94" width="2.59765625" style="65" customWidth="1"/>
    <col min="95" max="260" width="2.09765625" style="2"/>
    <col min="261" max="274" width="2.09765625" style="2" customWidth="1"/>
    <col min="275" max="312" width="2.09765625" style="2"/>
    <col min="313" max="313" width="2.09765625" style="2" customWidth="1"/>
    <col min="314" max="342" width="2.09765625" style="2"/>
    <col min="343" max="343" width="2.09765625" style="2" customWidth="1"/>
    <col min="344" max="516" width="2.09765625" style="2"/>
    <col min="517" max="530" width="2.09765625" style="2" customWidth="1"/>
    <col min="531" max="568" width="2.09765625" style="2"/>
    <col min="569" max="569" width="2.09765625" style="2" customWidth="1"/>
    <col min="570" max="598" width="2.09765625" style="2"/>
    <col min="599" max="599" width="2.09765625" style="2" customWidth="1"/>
    <col min="600" max="772" width="2.09765625" style="2"/>
    <col min="773" max="786" width="2.09765625" style="2" customWidth="1"/>
    <col min="787" max="824" width="2.09765625" style="2"/>
    <col min="825" max="825" width="2.09765625" style="2" customWidth="1"/>
    <col min="826" max="854" width="2.09765625" style="2"/>
    <col min="855" max="855" width="2.09765625" style="2" customWidth="1"/>
    <col min="856" max="1028" width="2.09765625" style="2"/>
    <col min="1029" max="1042" width="2.09765625" style="2" customWidth="1"/>
    <col min="1043" max="1080" width="2.09765625" style="2"/>
    <col min="1081" max="1081" width="2.09765625" style="2" customWidth="1"/>
    <col min="1082" max="1110" width="2.09765625" style="2"/>
    <col min="1111" max="1111" width="2.09765625" style="2" customWidth="1"/>
    <col min="1112" max="1284" width="2.09765625" style="2"/>
    <col min="1285" max="1298" width="2.09765625" style="2" customWidth="1"/>
    <col min="1299" max="1336" width="2.09765625" style="2"/>
    <col min="1337" max="1337" width="2.09765625" style="2" customWidth="1"/>
    <col min="1338" max="1366" width="2.09765625" style="2"/>
    <col min="1367" max="1367" width="2.09765625" style="2" customWidth="1"/>
    <col min="1368" max="1540" width="2.09765625" style="2"/>
    <col min="1541" max="1554" width="2.09765625" style="2" customWidth="1"/>
    <col min="1555" max="1592" width="2.09765625" style="2"/>
    <col min="1593" max="1593" width="2.09765625" style="2" customWidth="1"/>
    <col min="1594" max="1622" width="2.09765625" style="2"/>
    <col min="1623" max="1623" width="2.09765625" style="2" customWidth="1"/>
    <col min="1624" max="1796" width="2.09765625" style="2"/>
    <col min="1797" max="1810" width="2.09765625" style="2" customWidth="1"/>
    <col min="1811" max="1848" width="2.09765625" style="2"/>
    <col min="1849" max="1849" width="2.09765625" style="2" customWidth="1"/>
    <col min="1850" max="1878" width="2.09765625" style="2"/>
    <col min="1879" max="1879" width="2.09765625" style="2" customWidth="1"/>
    <col min="1880" max="2052" width="2.09765625" style="2"/>
    <col min="2053" max="2066" width="2.09765625" style="2" customWidth="1"/>
    <col min="2067" max="2104" width="2.09765625" style="2"/>
    <col min="2105" max="2105" width="2.09765625" style="2" customWidth="1"/>
    <col min="2106" max="2134" width="2.09765625" style="2"/>
    <col min="2135" max="2135" width="2.09765625" style="2" customWidth="1"/>
    <col min="2136" max="2308" width="2.09765625" style="2"/>
    <col min="2309" max="2322" width="2.09765625" style="2" customWidth="1"/>
    <col min="2323" max="2360" width="2.09765625" style="2"/>
    <col min="2361" max="2361" width="2.09765625" style="2" customWidth="1"/>
    <col min="2362" max="2390" width="2.09765625" style="2"/>
    <col min="2391" max="2391" width="2.09765625" style="2" customWidth="1"/>
    <col min="2392" max="2564" width="2.09765625" style="2"/>
    <col min="2565" max="2578" width="2.09765625" style="2" customWidth="1"/>
    <col min="2579" max="2616" width="2.09765625" style="2"/>
    <col min="2617" max="2617" width="2.09765625" style="2" customWidth="1"/>
    <col min="2618" max="2646" width="2.09765625" style="2"/>
    <col min="2647" max="2647" width="2.09765625" style="2" customWidth="1"/>
    <col min="2648" max="2820" width="2.09765625" style="2"/>
    <col min="2821" max="2834" width="2.09765625" style="2" customWidth="1"/>
    <col min="2835" max="2872" width="2.09765625" style="2"/>
    <col min="2873" max="2873" width="2.09765625" style="2" customWidth="1"/>
    <col min="2874" max="2902" width="2.09765625" style="2"/>
    <col min="2903" max="2903" width="2.09765625" style="2" customWidth="1"/>
    <col min="2904" max="3076" width="2.09765625" style="2"/>
    <col min="3077" max="3090" width="2.09765625" style="2" customWidth="1"/>
    <col min="3091" max="3128" width="2.09765625" style="2"/>
    <col min="3129" max="3129" width="2.09765625" style="2" customWidth="1"/>
    <col min="3130" max="3158" width="2.09765625" style="2"/>
    <col min="3159" max="3159" width="2.09765625" style="2" customWidth="1"/>
    <col min="3160" max="3332" width="2.09765625" style="2"/>
    <col min="3333" max="3346" width="2.09765625" style="2" customWidth="1"/>
    <col min="3347" max="3384" width="2.09765625" style="2"/>
    <col min="3385" max="3385" width="2.09765625" style="2" customWidth="1"/>
    <col min="3386" max="3414" width="2.09765625" style="2"/>
    <col min="3415" max="3415" width="2.09765625" style="2" customWidth="1"/>
    <col min="3416" max="3588" width="2.09765625" style="2"/>
    <col min="3589" max="3602" width="2.09765625" style="2" customWidth="1"/>
    <col min="3603" max="3640" width="2.09765625" style="2"/>
    <col min="3641" max="3641" width="2.09765625" style="2" customWidth="1"/>
    <col min="3642" max="3670" width="2.09765625" style="2"/>
    <col min="3671" max="3671" width="2.09765625" style="2" customWidth="1"/>
    <col min="3672" max="3844" width="2.09765625" style="2"/>
    <col min="3845" max="3858" width="2.09765625" style="2" customWidth="1"/>
    <col min="3859" max="3896" width="2.09765625" style="2"/>
    <col min="3897" max="3897" width="2.09765625" style="2" customWidth="1"/>
    <col min="3898" max="3926" width="2.09765625" style="2"/>
    <col min="3927" max="3927" width="2.09765625" style="2" customWidth="1"/>
    <col min="3928" max="4100" width="2.09765625" style="2"/>
    <col min="4101" max="4114" width="2.09765625" style="2" customWidth="1"/>
    <col min="4115" max="4152" width="2.09765625" style="2"/>
    <col min="4153" max="4153" width="2.09765625" style="2" customWidth="1"/>
    <col min="4154" max="4182" width="2.09765625" style="2"/>
    <col min="4183" max="4183" width="2.09765625" style="2" customWidth="1"/>
    <col min="4184" max="4356" width="2.09765625" style="2"/>
    <col min="4357" max="4370" width="2.09765625" style="2" customWidth="1"/>
    <col min="4371" max="4408" width="2.09765625" style="2"/>
    <col min="4409" max="4409" width="2.09765625" style="2" customWidth="1"/>
    <col min="4410" max="4438" width="2.09765625" style="2"/>
    <col min="4439" max="4439" width="2.09765625" style="2" customWidth="1"/>
    <col min="4440" max="4612" width="2.09765625" style="2"/>
    <col min="4613" max="4626" width="2.09765625" style="2" customWidth="1"/>
    <col min="4627" max="4664" width="2.09765625" style="2"/>
    <col min="4665" max="4665" width="2.09765625" style="2" customWidth="1"/>
    <col min="4666" max="4694" width="2.09765625" style="2"/>
    <col min="4695" max="4695" width="2.09765625" style="2" customWidth="1"/>
    <col min="4696" max="4868" width="2.09765625" style="2"/>
    <col min="4869" max="4882" width="2.09765625" style="2" customWidth="1"/>
    <col min="4883" max="4920" width="2.09765625" style="2"/>
    <col min="4921" max="4921" width="2.09765625" style="2" customWidth="1"/>
    <col min="4922" max="4950" width="2.09765625" style="2"/>
    <col min="4951" max="4951" width="2.09765625" style="2" customWidth="1"/>
    <col min="4952" max="5124" width="2.09765625" style="2"/>
    <col min="5125" max="5138" width="2.09765625" style="2" customWidth="1"/>
    <col min="5139" max="5176" width="2.09765625" style="2"/>
    <col min="5177" max="5177" width="2.09765625" style="2" customWidth="1"/>
    <col min="5178" max="5206" width="2.09765625" style="2"/>
    <col min="5207" max="5207" width="2.09765625" style="2" customWidth="1"/>
    <col min="5208" max="5380" width="2.09765625" style="2"/>
    <col min="5381" max="5394" width="2.09765625" style="2" customWidth="1"/>
    <col min="5395" max="5432" width="2.09765625" style="2"/>
    <col min="5433" max="5433" width="2.09765625" style="2" customWidth="1"/>
    <col min="5434" max="5462" width="2.09765625" style="2"/>
    <col min="5463" max="5463" width="2.09765625" style="2" customWidth="1"/>
    <col min="5464" max="5636" width="2.09765625" style="2"/>
    <col min="5637" max="5650" width="2.09765625" style="2" customWidth="1"/>
    <col min="5651" max="5688" width="2.09765625" style="2"/>
    <col min="5689" max="5689" width="2.09765625" style="2" customWidth="1"/>
    <col min="5690" max="5718" width="2.09765625" style="2"/>
    <col min="5719" max="5719" width="2.09765625" style="2" customWidth="1"/>
    <col min="5720" max="5892" width="2.09765625" style="2"/>
    <col min="5893" max="5906" width="2.09765625" style="2" customWidth="1"/>
    <col min="5907" max="5944" width="2.09765625" style="2"/>
    <col min="5945" max="5945" width="2.09765625" style="2" customWidth="1"/>
    <col min="5946" max="5974" width="2.09765625" style="2"/>
    <col min="5975" max="5975" width="2.09765625" style="2" customWidth="1"/>
    <col min="5976" max="6148" width="2.09765625" style="2"/>
    <col min="6149" max="6162" width="2.09765625" style="2" customWidth="1"/>
    <col min="6163" max="6200" width="2.09765625" style="2"/>
    <col min="6201" max="6201" width="2.09765625" style="2" customWidth="1"/>
    <col min="6202" max="6230" width="2.09765625" style="2"/>
    <col min="6231" max="6231" width="2.09765625" style="2" customWidth="1"/>
    <col min="6232" max="6404" width="2.09765625" style="2"/>
    <col min="6405" max="6418" width="2.09765625" style="2" customWidth="1"/>
    <col min="6419" max="6456" width="2.09765625" style="2"/>
    <col min="6457" max="6457" width="2.09765625" style="2" customWidth="1"/>
    <col min="6458" max="6486" width="2.09765625" style="2"/>
    <col min="6487" max="6487" width="2.09765625" style="2" customWidth="1"/>
    <col min="6488" max="6660" width="2.09765625" style="2"/>
    <col min="6661" max="6674" width="2.09765625" style="2" customWidth="1"/>
    <col min="6675" max="6712" width="2.09765625" style="2"/>
    <col min="6713" max="6713" width="2.09765625" style="2" customWidth="1"/>
    <col min="6714" max="6742" width="2.09765625" style="2"/>
    <col min="6743" max="6743" width="2.09765625" style="2" customWidth="1"/>
    <col min="6744" max="6916" width="2.09765625" style="2"/>
    <col min="6917" max="6930" width="2.09765625" style="2" customWidth="1"/>
    <col min="6931" max="6968" width="2.09765625" style="2"/>
    <col min="6969" max="6969" width="2.09765625" style="2" customWidth="1"/>
    <col min="6970" max="6998" width="2.09765625" style="2"/>
    <col min="6999" max="6999" width="2.09765625" style="2" customWidth="1"/>
    <col min="7000" max="7172" width="2.09765625" style="2"/>
    <col min="7173" max="7186" width="2.09765625" style="2" customWidth="1"/>
    <col min="7187" max="7224" width="2.09765625" style="2"/>
    <col min="7225" max="7225" width="2.09765625" style="2" customWidth="1"/>
    <col min="7226" max="7254" width="2.09765625" style="2"/>
    <col min="7255" max="7255" width="2.09765625" style="2" customWidth="1"/>
    <col min="7256" max="7428" width="2.09765625" style="2"/>
    <col min="7429" max="7442" width="2.09765625" style="2" customWidth="1"/>
    <col min="7443" max="7480" width="2.09765625" style="2"/>
    <col min="7481" max="7481" width="2.09765625" style="2" customWidth="1"/>
    <col min="7482" max="7510" width="2.09765625" style="2"/>
    <col min="7511" max="7511" width="2.09765625" style="2" customWidth="1"/>
    <col min="7512" max="7684" width="2.09765625" style="2"/>
    <col min="7685" max="7698" width="2.09765625" style="2" customWidth="1"/>
    <col min="7699" max="7736" width="2.09765625" style="2"/>
    <col min="7737" max="7737" width="2.09765625" style="2" customWidth="1"/>
    <col min="7738" max="7766" width="2.09765625" style="2"/>
    <col min="7767" max="7767" width="2.09765625" style="2" customWidth="1"/>
    <col min="7768" max="7940" width="2.09765625" style="2"/>
    <col min="7941" max="7954" width="2.09765625" style="2" customWidth="1"/>
    <col min="7955" max="7992" width="2.09765625" style="2"/>
    <col min="7993" max="7993" width="2.09765625" style="2" customWidth="1"/>
    <col min="7994" max="8022" width="2.09765625" style="2"/>
    <col min="8023" max="8023" width="2.09765625" style="2" customWidth="1"/>
    <col min="8024" max="8196" width="2.09765625" style="2"/>
    <col min="8197" max="8210" width="2.09765625" style="2" customWidth="1"/>
    <col min="8211" max="8248" width="2.09765625" style="2"/>
    <col min="8249" max="8249" width="2.09765625" style="2" customWidth="1"/>
    <col min="8250" max="8278" width="2.09765625" style="2"/>
    <col min="8279" max="8279" width="2.09765625" style="2" customWidth="1"/>
    <col min="8280" max="8452" width="2.09765625" style="2"/>
    <col min="8453" max="8466" width="2.09765625" style="2" customWidth="1"/>
    <col min="8467" max="8504" width="2.09765625" style="2"/>
    <col min="8505" max="8505" width="2.09765625" style="2" customWidth="1"/>
    <col min="8506" max="8534" width="2.09765625" style="2"/>
    <col min="8535" max="8535" width="2.09765625" style="2" customWidth="1"/>
    <col min="8536" max="8708" width="2.09765625" style="2"/>
    <col min="8709" max="8722" width="2.09765625" style="2" customWidth="1"/>
    <col min="8723" max="8760" width="2.09765625" style="2"/>
    <col min="8761" max="8761" width="2.09765625" style="2" customWidth="1"/>
    <col min="8762" max="8790" width="2.09765625" style="2"/>
    <col min="8791" max="8791" width="2.09765625" style="2" customWidth="1"/>
    <col min="8792" max="8964" width="2.09765625" style="2"/>
    <col min="8965" max="8978" width="2.09765625" style="2" customWidth="1"/>
    <col min="8979" max="9016" width="2.09765625" style="2"/>
    <col min="9017" max="9017" width="2.09765625" style="2" customWidth="1"/>
    <col min="9018" max="9046" width="2.09765625" style="2"/>
    <col min="9047" max="9047" width="2.09765625" style="2" customWidth="1"/>
    <col min="9048" max="9220" width="2.09765625" style="2"/>
    <col min="9221" max="9234" width="2.09765625" style="2" customWidth="1"/>
    <col min="9235" max="9272" width="2.09765625" style="2"/>
    <col min="9273" max="9273" width="2.09765625" style="2" customWidth="1"/>
    <col min="9274" max="9302" width="2.09765625" style="2"/>
    <col min="9303" max="9303" width="2.09765625" style="2" customWidth="1"/>
    <col min="9304" max="9476" width="2.09765625" style="2"/>
    <col min="9477" max="9490" width="2.09765625" style="2" customWidth="1"/>
    <col min="9491" max="9528" width="2.09765625" style="2"/>
    <col min="9529" max="9529" width="2.09765625" style="2" customWidth="1"/>
    <col min="9530" max="9558" width="2.09765625" style="2"/>
    <col min="9559" max="9559" width="2.09765625" style="2" customWidth="1"/>
    <col min="9560" max="9732" width="2.09765625" style="2"/>
    <col min="9733" max="9746" width="2.09765625" style="2" customWidth="1"/>
    <col min="9747" max="9784" width="2.09765625" style="2"/>
    <col min="9785" max="9785" width="2.09765625" style="2" customWidth="1"/>
    <col min="9786" max="9814" width="2.09765625" style="2"/>
    <col min="9815" max="9815" width="2.09765625" style="2" customWidth="1"/>
    <col min="9816" max="9988" width="2.09765625" style="2"/>
    <col min="9989" max="10002" width="2.09765625" style="2" customWidth="1"/>
    <col min="10003" max="10040" width="2.09765625" style="2"/>
    <col min="10041" max="10041" width="2.09765625" style="2" customWidth="1"/>
    <col min="10042" max="10070" width="2.09765625" style="2"/>
    <col min="10071" max="10071" width="2.09765625" style="2" customWidth="1"/>
    <col min="10072" max="10244" width="2.09765625" style="2"/>
    <col min="10245" max="10258" width="2.09765625" style="2" customWidth="1"/>
    <col min="10259" max="10296" width="2.09765625" style="2"/>
    <col min="10297" max="10297" width="2.09765625" style="2" customWidth="1"/>
    <col min="10298" max="10326" width="2.09765625" style="2"/>
    <col min="10327" max="10327" width="2.09765625" style="2" customWidth="1"/>
    <col min="10328" max="10500" width="2.09765625" style="2"/>
    <col min="10501" max="10514" width="2.09765625" style="2" customWidth="1"/>
    <col min="10515" max="10552" width="2.09765625" style="2"/>
    <col min="10553" max="10553" width="2.09765625" style="2" customWidth="1"/>
    <col min="10554" max="10582" width="2.09765625" style="2"/>
    <col min="10583" max="10583" width="2.09765625" style="2" customWidth="1"/>
    <col min="10584" max="10756" width="2.09765625" style="2"/>
    <col min="10757" max="10770" width="2.09765625" style="2" customWidth="1"/>
    <col min="10771" max="10808" width="2.09765625" style="2"/>
    <col min="10809" max="10809" width="2.09765625" style="2" customWidth="1"/>
    <col min="10810" max="10838" width="2.09765625" style="2"/>
    <col min="10839" max="10839" width="2.09765625" style="2" customWidth="1"/>
    <col min="10840" max="11012" width="2.09765625" style="2"/>
    <col min="11013" max="11026" width="2.09765625" style="2" customWidth="1"/>
    <col min="11027" max="11064" width="2.09765625" style="2"/>
    <col min="11065" max="11065" width="2.09765625" style="2" customWidth="1"/>
    <col min="11066" max="11094" width="2.09765625" style="2"/>
    <col min="11095" max="11095" width="2.09765625" style="2" customWidth="1"/>
    <col min="11096" max="11268" width="2.09765625" style="2"/>
    <col min="11269" max="11282" width="2.09765625" style="2" customWidth="1"/>
    <col min="11283" max="11320" width="2.09765625" style="2"/>
    <col min="11321" max="11321" width="2.09765625" style="2" customWidth="1"/>
    <col min="11322" max="11350" width="2.09765625" style="2"/>
    <col min="11351" max="11351" width="2.09765625" style="2" customWidth="1"/>
    <col min="11352" max="11524" width="2.09765625" style="2"/>
    <col min="11525" max="11538" width="2.09765625" style="2" customWidth="1"/>
    <col min="11539" max="11576" width="2.09765625" style="2"/>
    <col min="11577" max="11577" width="2.09765625" style="2" customWidth="1"/>
    <col min="11578" max="11606" width="2.09765625" style="2"/>
    <col min="11607" max="11607" width="2.09765625" style="2" customWidth="1"/>
    <col min="11608" max="11780" width="2.09765625" style="2"/>
    <col min="11781" max="11794" width="2.09765625" style="2" customWidth="1"/>
    <col min="11795" max="11832" width="2.09765625" style="2"/>
    <col min="11833" max="11833" width="2.09765625" style="2" customWidth="1"/>
    <col min="11834" max="11862" width="2.09765625" style="2"/>
    <col min="11863" max="11863" width="2.09765625" style="2" customWidth="1"/>
    <col min="11864" max="12036" width="2.09765625" style="2"/>
    <col min="12037" max="12050" width="2.09765625" style="2" customWidth="1"/>
    <col min="12051" max="12088" width="2.09765625" style="2"/>
    <col min="12089" max="12089" width="2.09765625" style="2" customWidth="1"/>
    <col min="12090" max="12118" width="2.09765625" style="2"/>
    <col min="12119" max="12119" width="2.09765625" style="2" customWidth="1"/>
    <col min="12120" max="12292" width="2.09765625" style="2"/>
    <col min="12293" max="12306" width="2.09765625" style="2" customWidth="1"/>
    <col min="12307" max="12344" width="2.09765625" style="2"/>
    <col min="12345" max="12345" width="2.09765625" style="2" customWidth="1"/>
    <col min="12346" max="12374" width="2.09765625" style="2"/>
    <col min="12375" max="12375" width="2.09765625" style="2" customWidth="1"/>
    <col min="12376" max="12548" width="2.09765625" style="2"/>
    <col min="12549" max="12562" width="2.09765625" style="2" customWidth="1"/>
    <col min="12563" max="12600" width="2.09765625" style="2"/>
    <col min="12601" max="12601" width="2.09765625" style="2" customWidth="1"/>
    <col min="12602" max="12630" width="2.09765625" style="2"/>
    <col min="12631" max="12631" width="2.09765625" style="2" customWidth="1"/>
    <col min="12632" max="12804" width="2.09765625" style="2"/>
    <col min="12805" max="12818" width="2.09765625" style="2" customWidth="1"/>
    <col min="12819" max="12856" width="2.09765625" style="2"/>
    <col min="12857" max="12857" width="2.09765625" style="2" customWidth="1"/>
    <col min="12858" max="12886" width="2.09765625" style="2"/>
    <col min="12887" max="12887" width="2.09765625" style="2" customWidth="1"/>
    <col min="12888" max="13060" width="2.09765625" style="2"/>
    <col min="13061" max="13074" width="2.09765625" style="2" customWidth="1"/>
    <col min="13075" max="13112" width="2.09765625" style="2"/>
    <col min="13113" max="13113" width="2.09765625" style="2" customWidth="1"/>
    <col min="13114" max="13142" width="2.09765625" style="2"/>
    <col min="13143" max="13143" width="2.09765625" style="2" customWidth="1"/>
    <col min="13144" max="13316" width="2.09765625" style="2"/>
    <col min="13317" max="13330" width="2.09765625" style="2" customWidth="1"/>
    <col min="13331" max="13368" width="2.09765625" style="2"/>
    <col min="13369" max="13369" width="2.09765625" style="2" customWidth="1"/>
    <col min="13370" max="13398" width="2.09765625" style="2"/>
    <col min="13399" max="13399" width="2.09765625" style="2" customWidth="1"/>
    <col min="13400" max="13572" width="2.09765625" style="2"/>
    <col min="13573" max="13586" width="2.09765625" style="2" customWidth="1"/>
    <col min="13587" max="13624" width="2.09765625" style="2"/>
    <col min="13625" max="13625" width="2.09765625" style="2" customWidth="1"/>
    <col min="13626" max="13654" width="2.09765625" style="2"/>
    <col min="13655" max="13655" width="2.09765625" style="2" customWidth="1"/>
    <col min="13656" max="13828" width="2.09765625" style="2"/>
    <col min="13829" max="13842" width="2.09765625" style="2" customWidth="1"/>
    <col min="13843" max="13880" width="2.09765625" style="2"/>
    <col min="13881" max="13881" width="2.09765625" style="2" customWidth="1"/>
    <col min="13882" max="13910" width="2.09765625" style="2"/>
    <col min="13911" max="13911" width="2.09765625" style="2" customWidth="1"/>
    <col min="13912" max="14084" width="2.09765625" style="2"/>
    <col min="14085" max="14098" width="2.09765625" style="2" customWidth="1"/>
    <col min="14099" max="14136" width="2.09765625" style="2"/>
    <col min="14137" max="14137" width="2.09765625" style="2" customWidth="1"/>
    <col min="14138" max="14166" width="2.09765625" style="2"/>
    <col min="14167" max="14167" width="2.09765625" style="2" customWidth="1"/>
    <col min="14168" max="14340" width="2.09765625" style="2"/>
    <col min="14341" max="14354" width="2.09765625" style="2" customWidth="1"/>
    <col min="14355" max="14392" width="2.09765625" style="2"/>
    <col min="14393" max="14393" width="2.09765625" style="2" customWidth="1"/>
    <col min="14394" max="14422" width="2.09765625" style="2"/>
    <col min="14423" max="14423" width="2.09765625" style="2" customWidth="1"/>
    <col min="14424" max="14596" width="2.09765625" style="2"/>
    <col min="14597" max="14610" width="2.09765625" style="2" customWidth="1"/>
    <col min="14611" max="14648" width="2.09765625" style="2"/>
    <col min="14649" max="14649" width="2.09765625" style="2" customWidth="1"/>
    <col min="14650" max="14678" width="2.09765625" style="2"/>
    <col min="14679" max="14679" width="2.09765625" style="2" customWidth="1"/>
    <col min="14680" max="14852" width="2.09765625" style="2"/>
    <col min="14853" max="14866" width="2.09765625" style="2" customWidth="1"/>
    <col min="14867" max="14904" width="2.09765625" style="2"/>
    <col min="14905" max="14905" width="2.09765625" style="2" customWidth="1"/>
    <col min="14906" max="14934" width="2.09765625" style="2"/>
    <col min="14935" max="14935" width="2.09765625" style="2" customWidth="1"/>
    <col min="14936" max="15108" width="2.09765625" style="2"/>
    <col min="15109" max="15122" width="2.09765625" style="2" customWidth="1"/>
    <col min="15123" max="15160" width="2.09765625" style="2"/>
    <col min="15161" max="15161" width="2.09765625" style="2" customWidth="1"/>
    <col min="15162" max="15190" width="2.09765625" style="2"/>
    <col min="15191" max="15191" width="2.09765625" style="2" customWidth="1"/>
    <col min="15192" max="15364" width="2.09765625" style="2"/>
    <col min="15365" max="15378" width="2.09765625" style="2" customWidth="1"/>
    <col min="15379" max="15416" width="2.09765625" style="2"/>
    <col min="15417" max="15417" width="2.09765625" style="2" customWidth="1"/>
    <col min="15418" max="15446" width="2.09765625" style="2"/>
    <col min="15447" max="15447" width="2.09765625" style="2" customWidth="1"/>
    <col min="15448" max="15620" width="2.09765625" style="2"/>
    <col min="15621" max="15634" width="2.09765625" style="2" customWidth="1"/>
    <col min="15635" max="15672" width="2.09765625" style="2"/>
    <col min="15673" max="15673" width="2.09765625" style="2" customWidth="1"/>
    <col min="15674" max="15702" width="2.09765625" style="2"/>
    <col min="15703" max="15703" width="2.09765625" style="2" customWidth="1"/>
    <col min="15704" max="15876" width="2.09765625" style="2"/>
    <col min="15877" max="15890" width="2.09765625" style="2" customWidth="1"/>
    <col min="15891" max="15928" width="2.09765625" style="2"/>
    <col min="15929" max="15929" width="2.09765625" style="2" customWidth="1"/>
    <col min="15930" max="15958" width="2.09765625" style="2"/>
    <col min="15959" max="15959" width="2.09765625" style="2" customWidth="1"/>
    <col min="15960" max="16132" width="2.09765625" style="2"/>
    <col min="16133" max="16146" width="2.09765625" style="2" customWidth="1"/>
    <col min="16147" max="16184" width="2.09765625" style="2"/>
    <col min="16185" max="16185" width="2.09765625" style="2" customWidth="1"/>
    <col min="16186" max="16214" width="2.09765625" style="2"/>
    <col min="16215" max="16215" width="2.09765625" style="2" customWidth="1"/>
    <col min="16216" max="16384" width="2.09765625" style="2"/>
  </cols>
  <sheetData>
    <row r="1" spans="2:94" ht="15" customHeight="1">
      <c r="B1" s="456" t="s">
        <v>564</v>
      </c>
      <c r="C1" s="456"/>
      <c r="D1" s="456"/>
      <c r="E1" s="456"/>
      <c r="F1" s="456"/>
      <c r="G1" s="456"/>
      <c r="H1" s="456"/>
      <c r="CE1" s="416"/>
      <c r="CF1" s="991"/>
      <c r="CG1" s="991"/>
      <c r="CH1" s="991"/>
      <c r="CI1" s="991"/>
      <c r="CJ1" s="416"/>
    </row>
    <row r="2" spans="2:94" ht="15" customHeight="1">
      <c r="CE2" s="416"/>
      <c r="CF2" s="416"/>
      <c r="CG2" s="416"/>
      <c r="CH2" s="416"/>
      <c r="CI2" s="416"/>
      <c r="CJ2" s="416"/>
    </row>
    <row r="3" spans="2:94" ht="15" customHeight="1">
      <c r="CE3" s="416"/>
      <c r="CF3" s="416"/>
      <c r="CG3" s="416"/>
      <c r="CH3" s="416"/>
      <c r="CI3" s="416"/>
      <c r="CJ3" s="416"/>
    </row>
    <row r="4" spans="2:94" ht="28.2" customHeight="1">
      <c r="C4" s="1002" t="s">
        <v>565</v>
      </c>
      <c r="D4" s="1002"/>
      <c r="E4" s="1002"/>
      <c r="F4" s="1002"/>
      <c r="G4" s="1002"/>
      <c r="H4" s="1002"/>
      <c r="I4" s="1002"/>
      <c r="J4" s="1002"/>
      <c r="K4" s="1002"/>
      <c r="L4" s="1002"/>
      <c r="M4" s="1002"/>
      <c r="N4" s="1002"/>
      <c r="O4" s="1002"/>
      <c r="P4" s="1002"/>
      <c r="Q4" s="1002"/>
      <c r="R4" s="1002"/>
      <c r="S4" s="1002"/>
      <c r="T4" s="1002"/>
      <c r="U4" s="1002"/>
      <c r="V4" s="1002"/>
      <c r="W4" s="1002"/>
      <c r="X4" s="1002"/>
      <c r="Y4" s="1002"/>
      <c r="Z4" s="1002"/>
      <c r="AA4" s="1002"/>
      <c r="AB4" s="1002"/>
      <c r="AC4" s="1002"/>
      <c r="AD4" s="1002"/>
      <c r="AE4" s="1002"/>
      <c r="AF4" s="1002"/>
      <c r="AG4" s="1002"/>
      <c r="AH4" s="1002"/>
      <c r="AI4" s="1002"/>
      <c r="AJ4" s="1002"/>
      <c r="AK4" s="1002"/>
      <c r="AL4" s="1002"/>
      <c r="AM4" s="1002"/>
      <c r="AN4" s="1002"/>
      <c r="AO4" s="1002"/>
      <c r="AP4" s="1002"/>
      <c r="AQ4" s="1002"/>
      <c r="AR4" s="1002"/>
      <c r="AS4" s="1002"/>
      <c r="AT4" s="1002"/>
      <c r="AU4" s="1002"/>
      <c r="AV4" s="1002"/>
      <c r="AW4" s="1002"/>
      <c r="AX4" s="1002"/>
      <c r="AY4" s="1002"/>
      <c r="AZ4" s="1002"/>
      <c r="BA4" s="1002"/>
      <c r="BB4" s="1002"/>
      <c r="BC4" s="1002"/>
      <c r="BD4" s="1002"/>
      <c r="BE4" s="1002"/>
      <c r="BF4" s="1002"/>
      <c r="BG4" s="1002"/>
      <c r="BH4" s="1002"/>
      <c r="BI4" s="1002"/>
      <c r="BJ4" s="1002"/>
      <c r="BK4" s="1002"/>
      <c r="BL4" s="1002"/>
      <c r="BM4" s="1002"/>
      <c r="BN4" s="1002"/>
      <c r="BO4" s="1002"/>
      <c r="BP4" s="1002"/>
      <c r="BQ4" s="1002"/>
      <c r="BR4" s="1002"/>
      <c r="BS4" s="1002"/>
      <c r="BT4" s="1002"/>
      <c r="BU4" s="1002"/>
      <c r="BV4" s="1002"/>
      <c r="BW4" s="1002"/>
      <c r="BX4" s="1002"/>
      <c r="BY4" s="1002"/>
      <c r="BZ4" s="1002"/>
      <c r="CA4" s="1002"/>
      <c r="CB4" s="1002"/>
      <c r="CC4" s="1002"/>
      <c r="CD4" s="1002"/>
      <c r="CE4" s="1002"/>
      <c r="CF4" s="1002"/>
      <c r="CG4" s="1002"/>
      <c r="CH4" s="1002"/>
      <c r="CI4" s="1002"/>
      <c r="CJ4" s="1002"/>
    </row>
    <row r="5" spans="2:94" ht="28.2" customHeight="1">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1002"/>
      <c r="AD5" s="1002"/>
      <c r="AE5" s="1002"/>
      <c r="AF5" s="1002"/>
      <c r="AG5" s="1002"/>
      <c r="AH5" s="1002"/>
      <c r="AI5" s="1002"/>
      <c r="AJ5" s="1002"/>
      <c r="AK5" s="1002"/>
      <c r="AL5" s="1002"/>
      <c r="AM5" s="1002"/>
      <c r="AN5" s="1002"/>
      <c r="AO5" s="1002"/>
      <c r="AP5" s="1002"/>
      <c r="AQ5" s="1002"/>
      <c r="AR5" s="1002"/>
      <c r="AS5" s="1002"/>
      <c r="AT5" s="1002"/>
      <c r="AU5" s="1002"/>
      <c r="AV5" s="1002"/>
      <c r="AW5" s="1002"/>
      <c r="AX5" s="1002"/>
      <c r="AY5" s="1002"/>
      <c r="AZ5" s="1002"/>
      <c r="BA5" s="1002"/>
      <c r="BB5" s="1002"/>
      <c r="BC5" s="1002"/>
      <c r="BD5" s="1002"/>
      <c r="BE5" s="1002"/>
      <c r="BF5" s="1002"/>
      <c r="BG5" s="1002"/>
      <c r="BH5" s="1002"/>
      <c r="BI5" s="1002"/>
      <c r="BJ5" s="1002"/>
      <c r="BK5" s="1002"/>
      <c r="BL5" s="1002"/>
      <c r="BM5" s="1002"/>
      <c r="BN5" s="1002"/>
      <c r="BO5" s="1002"/>
      <c r="BP5" s="1002"/>
      <c r="BQ5" s="1002"/>
      <c r="BR5" s="1002"/>
      <c r="BS5" s="1002"/>
      <c r="BT5" s="1002"/>
      <c r="BU5" s="1002"/>
      <c r="BV5" s="1002"/>
      <c r="BW5" s="1002"/>
      <c r="BX5" s="1002"/>
      <c r="BY5" s="1002"/>
      <c r="BZ5" s="1002"/>
      <c r="CA5" s="1002"/>
      <c r="CB5" s="1002"/>
      <c r="CC5" s="1002"/>
      <c r="CD5" s="1002"/>
      <c r="CE5" s="1002"/>
      <c r="CF5" s="1002"/>
      <c r="CG5" s="1002"/>
      <c r="CH5" s="1002"/>
      <c r="CI5" s="1002"/>
      <c r="CJ5" s="1002"/>
    </row>
    <row r="6" spans="2:94" ht="13.5" customHeight="1">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CD6" s="33"/>
      <c r="CE6" s="33"/>
      <c r="CF6" s="33"/>
      <c r="CG6" s="33"/>
      <c r="CH6" s="33"/>
      <c r="CI6" s="33"/>
      <c r="CJ6" s="33"/>
    </row>
    <row r="7" spans="2:94" ht="17.100000000000001" customHeight="1">
      <c r="C7" s="1003" t="s">
        <v>566</v>
      </c>
      <c r="D7" s="1003"/>
      <c r="E7" s="1003"/>
      <c r="F7" s="1003"/>
      <c r="G7" s="1003"/>
      <c r="H7" s="1003"/>
      <c r="I7" s="1003"/>
      <c r="J7" s="1003"/>
      <c r="K7" s="34"/>
      <c r="L7" s="34"/>
      <c r="M7" s="34"/>
      <c r="N7" s="34"/>
      <c r="O7" s="34"/>
      <c r="P7" s="34"/>
      <c r="Q7" s="34"/>
      <c r="R7" s="34"/>
      <c r="S7" s="34"/>
      <c r="T7" s="34"/>
      <c r="U7" s="34"/>
      <c r="V7" s="34"/>
      <c r="W7" s="34"/>
      <c r="X7" s="34"/>
      <c r="Y7" s="34"/>
      <c r="Z7" s="34"/>
      <c r="AA7" s="34"/>
      <c r="AB7" s="1004"/>
      <c r="AC7" s="1004"/>
      <c r="AD7" s="1004"/>
      <c r="AE7" s="1004"/>
      <c r="AF7" s="1004"/>
      <c r="AG7" s="1004"/>
      <c r="AH7" s="1004"/>
      <c r="AI7" s="1004"/>
      <c r="AJ7" s="1004"/>
      <c r="AK7" s="1004"/>
      <c r="AL7" s="1004"/>
      <c r="AM7" s="1004"/>
      <c r="AN7" s="1004"/>
      <c r="AO7" s="1004"/>
      <c r="AP7" s="1004"/>
      <c r="AQ7" s="1004"/>
      <c r="AR7" s="1004"/>
      <c r="AS7" s="1004"/>
      <c r="AT7" s="34"/>
      <c r="AU7" s="34"/>
      <c r="AV7" s="34"/>
      <c r="AW7" s="34"/>
      <c r="AX7" s="34"/>
    </row>
    <row r="8" spans="2:94" ht="17.100000000000001" customHeight="1">
      <c r="C8" s="985" t="s">
        <v>567</v>
      </c>
      <c r="D8" s="986"/>
      <c r="E8" s="986"/>
      <c r="F8" s="986"/>
      <c r="G8" s="986"/>
      <c r="H8" s="986"/>
      <c r="I8" s="986"/>
      <c r="J8" s="986"/>
      <c r="K8" s="987"/>
      <c r="L8" s="988" t="str">
        <f>IF('様式第6.実績報告書'!$T$6 ="","",'様式第6.実績報告書'!$T$6)</f>
        <v/>
      </c>
      <c r="M8" s="989"/>
      <c r="N8" s="989"/>
      <c r="O8" s="989"/>
      <c r="P8" s="989"/>
      <c r="Q8" s="990"/>
      <c r="R8" s="35"/>
      <c r="AB8" s="991"/>
      <c r="AC8" s="991"/>
      <c r="AD8" s="991"/>
      <c r="AE8" s="991"/>
      <c r="AF8" s="991"/>
      <c r="AG8" s="991"/>
      <c r="AH8" s="991"/>
      <c r="AI8" s="991"/>
      <c r="AJ8" s="991"/>
      <c r="BS8" s="1013" t="s">
        <v>364</v>
      </c>
      <c r="BT8" s="1013"/>
      <c r="BU8" s="1013"/>
      <c r="BV8" s="1014" t="s">
        <v>365</v>
      </c>
      <c r="BW8" s="1014"/>
      <c r="BX8" s="435"/>
      <c r="BY8" s="1005" t="s">
        <v>568</v>
      </c>
      <c r="BZ8" s="1006"/>
      <c r="CA8" s="1007"/>
      <c r="CB8" s="468" t="s">
        <v>139</v>
      </c>
      <c r="CC8" s="468"/>
      <c r="CD8" s="468"/>
      <c r="CG8" s="1012"/>
      <c r="CH8" s="1012"/>
      <c r="CI8" s="1012"/>
      <c r="CJ8" s="1012"/>
    </row>
    <row r="9" spans="2:94" ht="17.100000000000001" customHeight="1">
      <c r="L9" s="36"/>
      <c r="M9" s="36"/>
      <c r="N9" s="36"/>
      <c r="O9" s="36"/>
      <c r="P9" s="36"/>
      <c r="Q9" s="36"/>
      <c r="R9" s="37"/>
      <c r="AB9" s="416"/>
      <c r="AC9" s="416"/>
      <c r="AD9" s="416"/>
      <c r="AE9" s="416"/>
      <c r="AF9" s="416"/>
      <c r="AG9" s="416"/>
      <c r="AH9" s="416"/>
      <c r="AI9" s="416"/>
      <c r="AJ9" s="416"/>
      <c r="BS9" s="1013"/>
      <c r="BT9" s="1013"/>
      <c r="BU9" s="1013"/>
      <c r="BV9" s="1014"/>
      <c r="BW9" s="1014"/>
      <c r="BX9" s="435"/>
      <c r="BY9" s="1008"/>
      <c r="BZ9" s="1009"/>
      <c r="CA9" s="1010"/>
      <c r="CB9" s="468"/>
      <c r="CC9" s="468"/>
      <c r="CD9" s="468"/>
      <c r="CG9" s="1012"/>
      <c r="CH9" s="1012"/>
      <c r="CI9" s="1012"/>
      <c r="CJ9" s="1012"/>
    </row>
    <row r="10" spans="2:94" ht="17.100000000000001" customHeight="1">
      <c r="C10" s="1011" t="s">
        <v>569</v>
      </c>
      <c r="D10" s="1015"/>
      <c r="E10" s="1015"/>
      <c r="F10" s="1015"/>
      <c r="G10" s="1015"/>
      <c r="H10" s="1015"/>
      <c r="I10" s="1015"/>
      <c r="J10" s="1015"/>
      <c r="K10" s="1015"/>
      <c r="L10" s="1016" t="str">
        <f>IF('様式第6.実績報告書'!$P$8 ="","",'様式第6.実績報告書'!$P$8)</f>
        <v/>
      </c>
      <c r="M10" s="1017"/>
      <c r="N10" s="1017"/>
      <c r="O10" s="1017"/>
      <c r="P10" s="1017"/>
      <c r="Q10" s="1017"/>
      <c r="R10" s="1017"/>
      <c r="S10" s="1017"/>
      <c r="T10" s="1017"/>
      <c r="U10" s="1017"/>
      <c r="V10" s="1017"/>
      <c r="W10" s="1017"/>
      <c r="X10" s="1017"/>
      <c r="Y10" s="1017"/>
      <c r="Z10" s="38"/>
      <c r="AA10" s="39"/>
      <c r="AB10" s="39"/>
      <c r="AC10" s="39"/>
      <c r="AD10" s="39"/>
      <c r="AE10" s="39"/>
      <c r="AF10" s="416"/>
      <c r="AG10" s="416"/>
      <c r="AH10" s="416"/>
      <c r="AI10" s="416"/>
      <c r="AJ10" s="416"/>
    </row>
    <row r="11" spans="2:94" ht="17.100000000000001" customHeight="1">
      <c r="C11" s="1018" t="s">
        <v>570</v>
      </c>
      <c r="D11" s="1019"/>
      <c r="E11" s="1019"/>
      <c r="F11" s="1019"/>
      <c r="G11" s="1019"/>
      <c r="H11" s="1019"/>
      <c r="I11" s="1019"/>
      <c r="J11" s="1019"/>
      <c r="K11" s="1020"/>
      <c r="L11" s="1021"/>
      <c r="M11" s="1022"/>
      <c r="N11" s="1022"/>
      <c r="O11" s="1022"/>
      <c r="P11" s="1022"/>
      <c r="Q11" s="1022"/>
      <c r="R11" s="1022"/>
      <c r="S11" s="1022"/>
      <c r="T11" s="1022"/>
      <c r="U11" s="1022"/>
      <c r="V11" s="1022"/>
      <c r="W11" s="1022"/>
      <c r="X11" s="1022"/>
      <c r="Y11" s="1023"/>
      <c r="Z11" s="38"/>
      <c r="AA11" s="39"/>
      <c r="AB11" s="39"/>
      <c r="AC11" s="39"/>
      <c r="AD11" s="39"/>
      <c r="AE11" s="39"/>
      <c r="AF11" s="416"/>
      <c r="AG11" s="416"/>
      <c r="AH11" s="416"/>
      <c r="AI11" s="416"/>
      <c r="AJ11" s="416"/>
    </row>
    <row r="12" spans="2:94" ht="17.100000000000001" customHeight="1"/>
    <row r="13" spans="2:94" ht="30.75" customHeight="1">
      <c r="C13" s="1011" t="s">
        <v>571</v>
      </c>
      <c r="D13" s="1011"/>
      <c r="E13" s="1011"/>
      <c r="F13" s="1011"/>
      <c r="G13" s="1011"/>
      <c r="H13" s="1011"/>
      <c r="I13" s="1011"/>
      <c r="J13" s="1011"/>
      <c r="K13" s="1011"/>
      <c r="L13" s="1011"/>
      <c r="M13" s="1011"/>
      <c r="N13" s="1011"/>
      <c r="O13" s="1011"/>
      <c r="P13" s="1011"/>
      <c r="Q13" s="1011"/>
      <c r="R13" s="1011"/>
      <c r="S13" s="1024" t="s">
        <v>572</v>
      </c>
      <c r="T13" s="1024"/>
      <c r="U13" s="1024"/>
      <c r="V13" s="1024"/>
      <c r="W13" s="1024"/>
      <c r="X13" s="985" t="s">
        <v>573</v>
      </c>
      <c r="Y13" s="986"/>
      <c r="Z13" s="986"/>
      <c r="AA13" s="986"/>
      <c r="AB13" s="986"/>
      <c r="AC13" s="986"/>
      <c r="AD13" s="986"/>
      <c r="AE13" s="986"/>
      <c r="AF13" s="986"/>
      <c r="AG13" s="986"/>
      <c r="AH13" s="986"/>
      <c r="AI13" s="986"/>
      <c r="AJ13" s="986"/>
      <c r="AK13" s="986"/>
      <c r="AL13" s="986"/>
      <c r="AM13" s="986"/>
      <c r="AN13" s="986"/>
      <c r="AO13" s="986"/>
      <c r="AP13" s="986"/>
      <c r="AQ13" s="986"/>
      <c r="AR13" s="986"/>
      <c r="AS13" s="986"/>
      <c r="AT13" s="986"/>
      <c r="AU13" s="986"/>
      <c r="AV13" s="986"/>
      <c r="AW13" s="986"/>
      <c r="AX13" s="986"/>
      <c r="AY13" s="986"/>
      <c r="AZ13" s="986"/>
      <c r="BA13" s="986"/>
      <c r="BB13" s="986"/>
      <c r="BC13" s="986"/>
      <c r="BD13" s="986"/>
      <c r="BE13" s="986"/>
      <c r="BF13" s="986"/>
      <c r="BG13" s="986"/>
      <c r="BH13" s="986"/>
      <c r="BI13" s="986"/>
      <c r="BJ13" s="986"/>
      <c r="BK13" s="987"/>
      <c r="BL13" s="1011" t="s">
        <v>574</v>
      </c>
      <c r="BM13" s="1011"/>
      <c r="BN13" s="1011"/>
      <c r="BO13" s="1011"/>
      <c r="BP13" s="1011"/>
      <c r="BQ13" s="1011"/>
      <c r="BR13" s="1011"/>
      <c r="BS13" s="1011"/>
      <c r="BT13" s="1011"/>
      <c r="BU13" s="1011"/>
      <c r="BV13" s="1011"/>
      <c r="BW13" s="1011"/>
      <c r="BX13" s="1011"/>
      <c r="BY13" s="1011"/>
      <c r="BZ13" s="1011"/>
      <c r="CA13" s="1011"/>
      <c r="CB13" s="1011"/>
      <c r="CC13" s="1011"/>
      <c r="CD13" s="1011"/>
      <c r="CJ13" s="65"/>
      <c r="CP13" s="2"/>
    </row>
    <row r="14" spans="2:94" ht="17.100000000000001" customHeight="1">
      <c r="C14" s="999" t="s">
        <v>575</v>
      </c>
      <c r="D14" s="1000"/>
      <c r="E14" s="1000"/>
      <c r="F14" s="1000"/>
      <c r="G14" s="1000"/>
      <c r="H14" s="1000"/>
      <c r="I14" s="1000"/>
      <c r="J14" s="1000"/>
      <c r="K14" s="1000"/>
      <c r="L14" s="1000"/>
      <c r="M14" s="1000"/>
      <c r="N14" s="1000"/>
      <c r="O14" s="1000"/>
      <c r="P14" s="1000"/>
      <c r="Q14" s="1000"/>
      <c r="R14" s="1000"/>
      <c r="S14" s="1000"/>
      <c r="T14" s="1000"/>
      <c r="U14" s="1000"/>
      <c r="V14" s="1000"/>
      <c r="W14" s="1000"/>
      <c r="X14" s="1000"/>
      <c r="Y14" s="1000"/>
      <c r="Z14" s="1000"/>
      <c r="AA14" s="1000"/>
      <c r="AB14" s="1000"/>
      <c r="AC14" s="1000"/>
      <c r="AD14" s="1000"/>
      <c r="AE14" s="1000"/>
      <c r="AF14" s="1000"/>
      <c r="AG14" s="1000"/>
      <c r="AH14" s="1000"/>
      <c r="AI14" s="1000"/>
      <c r="AJ14" s="1000"/>
      <c r="AK14" s="1000"/>
      <c r="AL14" s="1000"/>
      <c r="AM14" s="1000"/>
      <c r="AN14" s="1000"/>
      <c r="AO14" s="1000"/>
      <c r="AP14" s="1000"/>
      <c r="AQ14" s="1000"/>
      <c r="AR14" s="1000"/>
      <c r="AS14" s="1000"/>
      <c r="AT14" s="1000"/>
      <c r="AU14" s="1000"/>
      <c r="AV14" s="1000"/>
      <c r="AW14" s="1000"/>
      <c r="AX14" s="1000"/>
      <c r="AY14" s="1000"/>
      <c r="AZ14" s="1000"/>
      <c r="BA14" s="1000"/>
      <c r="BB14" s="1000"/>
      <c r="BC14" s="1000"/>
      <c r="BD14" s="1000"/>
      <c r="BE14" s="1000"/>
      <c r="BF14" s="1000"/>
      <c r="BG14" s="1000"/>
      <c r="BH14" s="1000"/>
      <c r="BI14" s="1000"/>
      <c r="BJ14" s="1000"/>
      <c r="BK14" s="1000"/>
      <c r="BL14" s="1000"/>
      <c r="BM14" s="1000"/>
      <c r="BN14" s="1000"/>
      <c r="BO14" s="1000"/>
      <c r="BP14" s="1000"/>
      <c r="BQ14" s="1000"/>
      <c r="BR14" s="1000"/>
      <c r="BS14" s="1000"/>
      <c r="BT14" s="1000"/>
      <c r="BU14" s="1000"/>
      <c r="BV14" s="1000"/>
      <c r="BW14" s="1000"/>
      <c r="BX14" s="1000"/>
      <c r="BY14" s="1000"/>
      <c r="BZ14" s="1000"/>
      <c r="CA14" s="1000"/>
      <c r="CB14" s="1000"/>
      <c r="CC14" s="1000"/>
      <c r="CD14" s="1001"/>
      <c r="CJ14" s="65"/>
      <c r="CP14" s="2"/>
    </row>
    <row r="15" spans="2:94" ht="33" customHeight="1">
      <c r="C15" s="958" t="s">
        <v>576</v>
      </c>
      <c r="D15" s="958"/>
      <c r="E15" s="958"/>
      <c r="F15" s="971" t="s">
        <v>577</v>
      </c>
      <c r="G15" s="971"/>
      <c r="H15" s="971"/>
      <c r="I15" s="971"/>
      <c r="J15" s="971"/>
      <c r="K15" s="971"/>
      <c r="L15" s="971"/>
      <c r="M15" s="971"/>
      <c r="N15" s="971"/>
      <c r="O15" s="971"/>
      <c r="P15" s="971"/>
      <c r="Q15" s="971"/>
      <c r="R15" s="971"/>
      <c r="S15" s="992"/>
      <c r="T15" s="992"/>
      <c r="U15" s="992"/>
      <c r="V15" s="992"/>
      <c r="W15" s="992"/>
      <c r="X15" s="959" t="s">
        <v>578</v>
      </c>
      <c r="Y15" s="959"/>
      <c r="Z15" s="959"/>
      <c r="AA15" s="959"/>
      <c r="AB15" s="959"/>
      <c r="AC15" s="959"/>
      <c r="AD15" s="959"/>
      <c r="AE15" s="959"/>
      <c r="AF15" s="959"/>
      <c r="AG15" s="959"/>
      <c r="AH15" s="959"/>
      <c r="AI15" s="959"/>
      <c r="AJ15" s="959"/>
      <c r="AK15" s="959"/>
      <c r="AL15" s="959"/>
      <c r="AM15" s="959"/>
      <c r="AN15" s="959"/>
      <c r="AO15" s="959"/>
      <c r="AP15" s="959"/>
      <c r="AQ15" s="959"/>
      <c r="AR15" s="959"/>
      <c r="AS15" s="959"/>
      <c r="AT15" s="959"/>
      <c r="AU15" s="959"/>
      <c r="AV15" s="959"/>
      <c r="AW15" s="959"/>
      <c r="AX15" s="959"/>
      <c r="AY15" s="959"/>
      <c r="AZ15" s="959"/>
      <c r="BA15" s="959"/>
      <c r="BB15" s="959"/>
      <c r="BC15" s="959"/>
      <c r="BD15" s="959"/>
      <c r="BE15" s="959"/>
      <c r="BF15" s="959"/>
      <c r="BG15" s="959"/>
      <c r="BH15" s="959"/>
      <c r="BI15" s="959"/>
      <c r="BJ15" s="959"/>
      <c r="BK15" s="959"/>
      <c r="BL15" s="970" t="s">
        <v>579</v>
      </c>
      <c r="BM15" s="970"/>
      <c r="BN15" s="970"/>
      <c r="BO15" s="970"/>
      <c r="BP15" s="970"/>
      <c r="BQ15" s="970"/>
      <c r="BR15" s="970"/>
      <c r="BS15" s="971"/>
      <c r="BT15" s="971"/>
      <c r="BU15" s="971"/>
      <c r="BV15" s="971"/>
      <c r="BW15" s="971"/>
      <c r="BX15" s="971"/>
      <c r="BY15" s="971"/>
      <c r="BZ15" s="971"/>
      <c r="CA15" s="971"/>
      <c r="CB15" s="971"/>
      <c r="CC15" s="971"/>
      <c r="CD15" s="971"/>
      <c r="CJ15" s="65"/>
      <c r="CP15" s="2"/>
    </row>
    <row r="16" spans="2:94" ht="33" customHeight="1">
      <c r="C16" s="958" t="s">
        <v>580</v>
      </c>
      <c r="D16" s="958"/>
      <c r="E16" s="958"/>
      <c r="F16" s="993" t="s">
        <v>581</v>
      </c>
      <c r="G16" s="994"/>
      <c r="H16" s="994"/>
      <c r="I16" s="994"/>
      <c r="J16" s="994"/>
      <c r="K16" s="994"/>
      <c r="L16" s="994"/>
      <c r="M16" s="994"/>
      <c r="N16" s="994"/>
      <c r="O16" s="994"/>
      <c r="P16" s="994"/>
      <c r="Q16" s="994"/>
      <c r="R16" s="995"/>
      <c r="S16" s="977"/>
      <c r="T16" s="978"/>
      <c r="U16" s="978"/>
      <c r="V16" s="978"/>
      <c r="W16" s="979"/>
      <c r="X16" s="996" t="s">
        <v>582</v>
      </c>
      <c r="Y16" s="997"/>
      <c r="Z16" s="997"/>
      <c r="AA16" s="997"/>
      <c r="AB16" s="997"/>
      <c r="AC16" s="997"/>
      <c r="AD16" s="997"/>
      <c r="AE16" s="997"/>
      <c r="AF16" s="997"/>
      <c r="AG16" s="997"/>
      <c r="AH16" s="997"/>
      <c r="AI16" s="997"/>
      <c r="AJ16" s="997"/>
      <c r="AK16" s="997"/>
      <c r="AL16" s="997"/>
      <c r="AM16" s="997"/>
      <c r="AN16" s="997"/>
      <c r="AO16" s="997"/>
      <c r="AP16" s="997"/>
      <c r="AQ16" s="997"/>
      <c r="AR16" s="997"/>
      <c r="AS16" s="997"/>
      <c r="AT16" s="997"/>
      <c r="AU16" s="997"/>
      <c r="AV16" s="997"/>
      <c r="AW16" s="997"/>
      <c r="AX16" s="997"/>
      <c r="AY16" s="997"/>
      <c r="AZ16" s="997"/>
      <c r="BA16" s="997"/>
      <c r="BB16" s="997"/>
      <c r="BC16" s="997"/>
      <c r="BD16" s="997"/>
      <c r="BE16" s="997"/>
      <c r="BF16" s="997"/>
      <c r="BG16" s="997"/>
      <c r="BH16" s="997"/>
      <c r="BI16" s="997"/>
      <c r="BJ16" s="997"/>
      <c r="BK16" s="998"/>
      <c r="BL16" s="993" t="s">
        <v>583</v>
      </c>
      <c r="BM16" s="994"/>
      <c r="BN16" s="994"/>
      <c r="BO16" s="994"/>
      <c r="BP16" s="994"/>
      <c r="BQ16" s="994"/>
      <c r="BR16" s="994"/>
      <c r="BS16" s="994"/>
      <c r="BT16" s="994"/>
      <c r="BU16" s="994"/>
      <c r="BV16" s="994"/>
      <c r="BW16" s="994"/>
      <c r="BX16" s="994"/>
      <c r="BY16" s="994"/>
      <c r="BZ16" s="994"/>
      <c r="CA16" s="994"/>
      <c r="CB16" s="994"/>
      <c r="CC16" s="994"/>
      <c r="CD16" s="995"/>
      <c r="CJ16" s="65"/>
      <c r="CP16" s="2"/>
    </row>
    <row r="17" spans="3:94" ht="33" customHeight="1">
      <c r="C17" s="958" t="s">
        <v>584</v>
      </c>
      <c r="D17" s="958"/>
      <c r="E17" s="958"/>
      <c r="F17" s="970" t="s">
        <v>585</v>
      </c>
      <c r="G17" s="970"/>
      <c r="H17" s="970"/>
      <c r="I17" s="970"/>
      <c r="J17" s="970"/>
      <c r="K17" s="970"/>
      <c r="L17" s="970"/>
      <c r="M17" s="970"/>
      <c r="N17" s="970"/>
      <c r="O17" s="970"/>
      <c r="P17" s="970"/>
      <c r="Q17" s="970"/>
      <c r="R17" s="970"/>
      <c r="S17" s="963"/>
      <c r="T17" s="963"/>
      <c r="U17" s="963"/>
      <c r="V17" s="963"/>
      <c r="W17" s="963"/>
      <c r="X17" s="959" t="s">
        <v>586</v>
      </c>
      <c r="Y17" s="959"/>
      <c r="Z17" s="959"/>
      <c r="AA17" s="959"/>
      <c r="AB17" s="959"/>
      <c r="AC17" s="959"/>
      <c r="AD17" s="959"/>
      <c r="AE17" s="959"/>
      <c r="AF17" s="959"/>
      <c r="AG17" s="959"/>
      <c r="AH17" s="959"/>
      <c r="AI17" s="959"/>
      <c r="AJ17" s="959"/>
      <c r="AK17" s="959"/>
      <c r="AL17" s="959"/>
      <c r="AM17" s="959"/>
      <c r="AN17" s="959"/>
      <c r="AO17" s="959"/>
      <c r="AP17" s="959"/>
      <c r="AQ17" s="959"/>
      <c r="AR17" s="959"/>
      <c r="AS17" s="959"/>
      <c r="AT17" s="959"/>
      <c r="AU17" s="959"/>
      <c r="AV17" s="959"/>
      <c r="AW17" s="959"/>
      <c r="AX17" s="959"/>
      <c r="AY17" s="959"/>
      <c r="AZ17" s="959"/>
      <c r="BA17" s="959"/>
      <c r="BB17" s="959"/>
      <c r="BC17" s="959"/>
      <c r="BD17" s="959"/>
      <c r="BE17" s="959"/>
      <c r="BF17" s="959"/>
      <c r="BG17" s="959"/>
      <c r="BH17" s="959"/>
      <c r="BI17" s="959"/>
      <c r="BJ17" s="959"/>
      <c r="BK17" s="959"/>
      <c r="BL17" s="970" t="s">
        <v>587</v>
      </c>
      <c r="BM17" s="971"/>
      <c r="BN17" s="971"/>
      <c r="BO17" s="971"/>
      <c r="BP17" s="971"/>
      <c r="BQ17" s="971"/>
      <c r="BR17" s="971"/>
      <c r="BS17" s="971"/>
      <c r="BT17" s="971"/>
      <c r="BU17" s="971"/>
      <c r="BV17" s="971"/>
      <c r="BW17" s="971"/>
      <c r="BX17" s="971"/>
      <c r="BY17" s="971"/>
      <c r="BZ17" s="971"/>
      <c r="CA17" s="971"/>
      <c r="CB17" s="971"/>
      <c r="CC17" s="971"/>
      <c r="CD17" s="971"/>
      <c r="CJ17" s="65"/>
      <c r="CP17" s="2"/>
    </row>
    <row r="18" spans="3:94" ht="33" customHeight="1">
      <c r="C18" s="958" t="s">
        <v>588</v>
      </c>
      <c r="D18" s="958"/>
      <c r="E18" s="958"/>
      <c r="F18" s="970" t="s">
        <v>589</v>
      </c>
      <c r="G18" s="970"/>
      <c r="H18" s="970"/>
      <c r="I18" s="970"/>
      <c r="J18" s="970"/>
      <c r="K18" s="970"/>
      <c r="L18" s="970"/>
      <c r="M18" s="970"/>
      <c r="N18" s="970"/>
      <c r="O18" s="970"/>
      <c r="P18" s="970"/>
      <c r="Q18" s="970"/>
      <c r="R18" s="970"/>
      <c r="S18" s="963"/>
      <c r="T18" s="963"/>
      <c r="U18" s="963"/>
      <c r="V18" s="963"/>
      <c r="W18" s="963"/>
      <c r="X18" s="976" t="s">
        <v>590</v>
      </c>
      <c r="Y18" s="959"/>
      <c r="Z18" s="959"/>
      <c r="AA18" s="959"/>
      <c r="AB18" s="959"/>
      <c r="AC18" s="959"/>
      <c r="AD18" s="959"/>
      <c r="AE18" s="959"/>
      <c r="AF18" s="959"/>
      <c r="AG18" s="959"/>
      <c r="AH18" s="959"/>
      <c r="AI18" s="959"/>
      <c r="AJ18" s="959"/>
      <c r="AK18" s="959"/>
      <c r="AL18" s="959"/>
      <c r="AM18" s="959"/>
      <c r="AN18" s="959"/>
      <c r="AO18" s="959"/>
      <c r="AP18" s="959"/>
      <c r="AQ18" s="959"/>
      <c r="AR18" s="959"/>
      <c r="AS18" s="959"/>
      <c r="AT18" s="959"/>
      <c r="AU18" s="959"/>
      <c r="AV18" s="959"/>
      <c r="AW18" s="959"/>
      <c r="AX18" s="959"/>
      <c r="AY18" s="959"/>
      <c r="AZ18" s="959"/>
      <c r="BA18" s="959"/>
      <c r="BB18" s="959"/>
      <c r="BC18" s="959"/>
      <c r="BD18" s="959"/>
      <c r="BE18" s="959"/>
      <c r="BF18" s="959"/>
      <c r="BG18" s="959"/>
      <c r="BH18" s="959"/>
      <c r="BI18" s="959"/>
      <c r="BJ18" s="959"/>
      <c r="BK18" s="959"/>
      <c r="BL18" s="970" t="s">
        <v>591</v>
      </c>
      <c r="BM18" s="971"/>
      <c r="BN18" s="971"/>
      <c r="BO18" s="971"/>
      <c r="BP18" s="971"/>
      <c r="BQ18" s="971"/>
      <c r="BR18" s="971"/>
      <c r="BS18" s="971"/>
      <c r="BT18" s="971"/>
      <c r="BU18" s="971"/>
      <c r="BV18" s="971"/>
      <c r="BW18" s="971"/>
      <c r="BX18" s="971"/>
      <c r="BY18" s="971"/>
      <c r="BZ18" s="971"/>
      <c r="CA18" s="971"/>
      <c r="CB18" s="971"/>
      <c r="CC18" s="971"/>
      <c r="CD18" s="971"/>
      <c r="CJ18" s="65"/>
      <c r="CP18" s="2"/>
    </row>
    <row r="19" spans="3:94" ht="17.100000000000001" customHeight="1">
      <c r="C19" s="999" t="s">
        <v>592</v>
      </c>
      <c r="D19" s="1000"/>
      <c r="E19" s="1000"/>
      <c r="F19" s="1000"/>
      <c r="G19" s="1000"/>
      <c r="H19" s="1000"/>
      <c r="I19" s="1000"/>
      <c r="J19" s="1000"/>
      <c r="K19" s="1000"/>
      <c r="L19" s="1000"/>
      <c r="M19" s="1000"/>
      <c r="N19" s="1000"/>
      <c r="O19" s="1000"/>
      <c r="P19" s="1000"/>
      <c r="Q19" s="1000"/>
      <c r="R19" s="1000"/>
      <c r="S19" s="1000"/>
      <c r="T19" s="1000"/>
      <c r="U19" s="1000"/>
      <c r="V19" s="1000"/>
      <c r="W19" s="1000"/>
      <c r="X19" s="1000"/>
      <c r="Y19" s="1000"/>
      <c r="Z19" s="1000"/>
      <c r="AA19" s="1000"/>
      <c r="AB19" s="1000"/>
      <c r="AC19" s="1000"/>
      <c r="AD19" s="1000"/>
      <c r="AE19" s="1000"/>
      <c r="AF19" s="1000"/>
      <c r="AG19" s="1000"/>
      <c r="AH19" s="1000"/>
      <c r="AI19" s="1000"/>
      <c r="AJ19" s="1000"/>
      <c r="AK19" s="1000"/>
      <c r="AL19" s="1000"/>
      <c r="AM19" s="1000"/>
      <c r="AN19" s="1000"/>
      <c r="AO19" s="1000"/>
      <c r="AP19" s="1000"/>
      <c r="AQ19" s="1000"/>
      <c r="AR19" s="1000"/>
      <c r="AS19" s="1000"/>
      <c r="AT19" s="1000"/>
      <c r="AU19" s="1000"/>
      <c r="AV19" s="1000"/>
      <c r="AW19" s="1000"/>
      <c r="AX19" s="1000"/>
      <c r="AY19" s="1000"/>
      <c r="AZ19" s="1000"/>
      <c r="BA19" s="1000"/>
      <c r="BB19" s="1000"/>
      <c r="BC19" s="1000"/>
      <c r="BD19" s="1000"/>
      <c r="BE19" s="1000"/>
      <c r="BF19" s="1000"/>
      <c r="BG19" s="1000"/>
      <c r="BH19" s="1000"/>
      <c r="BI19" s="1000"/>
      <c r="BJ19" s="1000"/>
      <c r="BK19" s="1000"/>
      <c r="BL19" s="1000"/>
      <c r="BM19" s="1000"/>
      <c r="BN19" s="1000"/>
      <c r="BO19" s="1000"/>
      <c r="BP19" s="1000"/>
      <c r="BQ19" s="1000"/>
      <c r="BR19" s="1000"/>
      <c r="BS19" s="1000"/>
      <c r="BT19" s="1000"/>
      <c r="BU19" s="1000"/>
      <c r="BV19" s="1000"/>
      <c r="BW19" s="1000"/>
      <c r="BX19" s="1000"/>
      <c r="BY19" s="1000"/>
      <c r="BZ19" s="1000"/>
      <c r="CA19" s="1000"/>
      <c r="CB19" s="1000"/>
      <c r="CC19" s="1000"/>
      <c r="CD19" s="1001"/>
      <c r="CJ19" s="65"/>
      <c r="CP19" s="2"/>
    </row>
    <row r="20" spans="3:94" ht="33" customHeight="1">
      <c r="C20" s="958" t="s">
        <v>593</v>
      </c>
      <c r="D20" s="958"/>
      <c r="E20" s="958"/>
      <c r="F20" s="971" t="s">
        <v>380</v>
      </c>
      <c r="G20" s="971"/>
      <c r="H20" s="971"/>
      <c r="I20" s="971"/>
      <c r="J20" s="971"/>
      <c r="K20" s="971"/>
      <c r="L20" s="971"/>
      <c r="M20" s="971"/>
      <c r="N20" s="971"/>
      <c r="O20" s="971"/>
      <c r="P20" s="971"/>
      <c r="Q20" s="971"/>
      <c r="R20" s="971"/>
      <c r="S20" s="992"/>
      <c r="T20" s="992"/>
      <c r="U20" s="992"/>
      <c r="V20" s="992"/>
      <c r="W20" s="992"/>
      <c r="X20" s="957" t="s">
        <v>594</v>
      </c>
      <c r="Y20" s="957"/>
      <c r="Z20" s="957"/>
      <c r="AA20" s="957"/>
      <c r="AB20" s="957"/>
      <c r="AC20" s="957"/>
      <c r="AD20" s="957"/>
      <c r="AE20" s="957"/>
      <c r="AF20" s="957"/>
      <c r="AG20" s="957"/>
      <c r="AH20" s="957"/>
      <c r="AI20" s="957"/>
      <c r="AJ20" s="957"/>
      <c r="AK20" s="957"/>
      <c r="AL20" s="957"/>
      <c r="AM20" s="957"/>
      <c r="AN20" s="957"/>
      <c r="AO20" s="957"/>
      <c r="AP20" s="957"/>
      <c r="AQ20" s="957"/>
      <c r="AR20" s="957"/>
      <c r="AS20" s="957"/>
      <c r="AT20" s="957"/>
      <c r="AU20" s="957"/>
      <c r="AV20" s="957"/>
      <c r="AW20" s="957"/>
      <c r="AX20" s="957"/>
      <c r="AY20" s="957"/>
      <c r="AZ20" s="957"/>
      <c r="BA20" s="957"/>
      <c r="BB20" s="957"/>
      <c r="BC20" s="957"/>
      <c r="BD20" s="957"/>
      <c r="BE20" s="957"/>
      <c r="BF20" s="957"/>
      <c r="BG20" s="957"/>
      <c r="BH20" s="957"/>
      <c r="BI20" s="957"/>
      <c r="BJ20" s="957"/>
      <c r="BK20" s="957"/>
      <c r="BL20" s="976" t="s">
        <v>595</v>
      </c>
      <c r="BM20" s="976"/>
      <c r="BN20" s="976"/>
      <c r="BO20" s="976"/>
      <c r="BP20" s="976"/>
      <c r="BQ20" s="976"/>
      <c r="BR20" s="976"/>
      <c r="BS20" s="959"/>
      <c r="BT20" s="959"/>
      <c r="BU20" s="959"/>
      <c r="BV20" s="959"/>
      <c r="BW20" s="959"/>
      <c r="BX20" s="959"/>
      <c r="BY20" s="959"/>
      <c r="BZ20" s="959"/>
      <c r="CA20" s="959"/>
      <c r="CB20" s="959"/>
      <c r="CC20" s="959"/>
      <c r="CD20" s="959"/>
      <c r="CJ20" s="66"/>
      <c r="CP20" s="2"/>
    </row>
    <row r="21" spans="3:94" ht="33" customHeight="1">
      <c r="C21" s="958" t="s">
        <v>596</v>
      </c>
      <c r="D21" s="958"/>
      <c r="E21" s="958"/>
      <c r="F21" s="971" t="s">
        <v>597</v>
      </c>
      <c r="G21" s="971"/>
      <c r="H21" s="971"/>
      <c r="I21" s="971"/>
      <c r="J21" s="971"/>
      <c r="K21" s="971"/>
      <c r="L21" s="971"/>
      <c r="M21" s="971"/>
      <c r="N21" s="971"/>
      <c r="O21" s="971"/>
      <c r="P21" s="971"/>
      <c r="Q21" s="971"/>
      <c r="R21" s="971"/>
      <c r="S21" s="963"/>
      <c r="T21" s="963"/>
      <c r="U21" s="963"/>
      <c r="V21" s="963"/>
      <c r="W21" s="963"/>
      <c r="X21" s="959" t="s">
        <v>598</v>
      </c>
      <c r="Y21" s="959" t="s">
        <v>599</v>
      </c>
      <c r="Z21" s="959" t="s">
        <v>599</v>
      </c>
      <c r="AA21" s="959" t="s">
        <v>599</v>
      </c>
      <c r="AB21" s="959" t="s">
        <v>599</v>
      </c>
      <c r="AC21" s="959" t="s">
        <v>599</v>
      </c>
      <c r="AD21" s="959"/>
      <c r="AE21" s="959"/>
      <c r="AF21" s="959"/>
      <c r="AG21" s="959"/>
      <c r="AH21" s="959"/>
      <c r="AI21" s="959"/>
      <c r="AJ21" s="959"/>
      <c r="AK21" s="959"/>
      <c r="AL21" s="959"/>
      <c r="AM21" s="959"/>
      <c r="AN21" s="959"/>
      <c r="AO21" s="959"/>
      <c r="AP21" s="959"/>
      <c r="AQ21" s="959"/>
      <c r="AR21" s="959"/>
      <c r="AS21" s="959"/>
      <c r="AT21" s="959"/>
      <c r="AU21" s="959"/>
      <c r="AV21" s="959"/>
      <c r="AW21" s="959"/>
      <c r="AX21" s="959" t="s">
        <v>599</v>
      </c>
      <c r="AY21" s="959" t="s">
        <v>599</v>
      </c>
      <c r="AZ21" s="959" t="s">
        <v>599</v>
      </c>
      <c r="BA21" s="959" t="s">
        <v>599</v>
      </c>
      <c r="BB21" s="959" t="s">
        <v>599</v>
      </c>
      <c r="BC21" s="959" t="s">
        <v>599</v>
      </c>
      <c r="BD21" s="959" t="s">
        <v>599</v>
      </c>
      <c r="BE21" s="959" t="s">
        <v>599</v>
      </c>
      <c r="BF21" s="959" t="s">
        <v>599</v>
      </c>
      <c r="BG21" s="959"/>
      <c r="BH21" s="959" t="s">
        <v>599</v>
      </c>
      <c r="BI21" s="959" t="s">
        <v>599</v>
      </c>
      <c r="BJ21" s="959" t="s">
        <v>599</v>
      </c>
      <c r="BK21" s="959" t="s">
        <v>599</v>
      </c>
      <c r="BL21" s="970" t="s">
        <v>600</v>
      </c>
      <c r="BM21" s="970"/>
      <c r="BN21" s="970"/>
      <c r="BO21" s="970"/>
      <c r="BP21" s="970"/>
      <c r="BQ21" s="970"/>
      <c r="BR21" s="970"/>
      <c r="BS21" s="971"/>
      <c r="BT21" s="971"/>
      <c r="BU21" s="971"/>
      <c r="BV21" s="971"/>
      <c r="BW21" s="971"/>
      <c r="BX21" s="971"/>
      <c r="BY21" s="971"/>
      <c r="BZ21" s="971"/>
      <c r="CA21" s="971"/>
      <c r="CB21" s="971"/>
      <c r="CC21" s="971"/>
      <c r="CD21" s="971"/>
      <c r="CJ21" s="66"/>
      <c r="CP21" s="2"/>
    </row>
    <row r="22" spans="3:94" ht="33" customHeight="1">
      <c r="C22" s="958" t="s">
        <v>601</v>
      </c>
      <c r="D22" s="958"/>
      <c r="E22" s="958"/>
      <c r="F22" s="971" t="s">
        <v>602</v>
      </c>
      <c r="G22" s="971"/>
      <c r="H22" s="971"/>
      <c r="I22" s="971"/>
      <c r="J22" s="971"/>
      <c r="K22" s="971"/>
      <c r="L22" s="971"/>
      <c r="M22" s="971"/>
      <c r="N22" s="971"/>
      <c r="O22" s="971"/>
      <c r="P22" s="971"/>
      <c r="Q22" s="971"/>
      <c r="R22" s="971"/>
      <c r="S22" s="963"/>
      <c r="T22" s="963"/>
      <c r="U22" s="963"/>
      <c r="V22" s="963"/>
      <c r="W22" s="963"/>
      <c r="X22" s="976" t="s">
        <v>603</v>
      </c>
      <c r="Y22" s="976"/>
      <c r="Z22" s="976"/>
      <c r="AA22" s="976"/>
      <c r="AB22" s="976"/>
      <c r="AC22" s="976"/>
      <c r="AD22" s="976"/>
      <c r="AE22" s="976"/>
      <c r="AF22" s="976"/>
      <c r="AG22" s="976"/>
      <c r="AH22" s="976"/>
      <c r="AI22" s="976"/>
      <c r="AJ22" s="976"/>
      <c r="AK22" s="976"/>
      <c r="AL22" s="976"/>
      <c r="AM22" s="976"/>
      <c r="AN22" s="976"/>
      <c r="AO22" s="976"/>
      <c r="AP22" s="976"/>
      <c r="AQ22" s="976"/>
      <c r="AR22" s="976"/>
      <c r="AS22" s="976"/>
      <c r="AT22" s="976"/>
      <c r="AU22" s="976"/>
      <c r="AV22" s="976"/>
      <c r="AW22" s="976"/>
      <c r="AX22" s="976"/>
      <c r="AY22" s="976"/>
      <c r="AZ22" s="976"/>
      <c r="BA22" s="976"/>
      <c r="BB22" s="976"/>
      <c r="BC22" s="976"/>
      <c r="BD22" s="976"/>
      <c r="BE22" s="976"/>
      <c r="BF22" s="976"/>
      <c r="BG22" s="976"/>
      <c r="BH22" s="976"/>
      <c r="BI22" s="976"/>
      <c r="BJ22" s="976"/>
      <c r="BK22" s="976"/>
      <c r="BL22" s="970" t="s">
        <v>604</v>
      </c>
      <c r="BM22" s="970"/>
      <c r="BN22" s="970"/>
      <c r="BO22" s="970"/>
      <c r="BP22" s="970"/>
      <c r="BQ22" s="970"/>
      <c r="BR22" s="970"/>
      <c r="BS22" s="971"/>
      <c r="BT22" s="971"/>
      <c r="BU22" s="971"/>
      <c r="BV22" s="971"/>
      <c r="BW22" s="971"/>
      <c r="BX22" s="971"/>
      <c r="BY22" s="971"/>
      <c r="BZ22" s="971"/>
      <c r="CA22" s="971"/>
      <c r="CB22" s="971"/>
      <c r="CC22" s="971"/>
      <c r="CD22" s="971"/>
      <c r="CJ22" s="66"/>
      <c r="CP22" s="2"/>
    </row>
    <row r="23" spans="3:94" ht="33" customHeight="1">
      <c r="C23" s="956" t="s">
        <v>605</v>
      </c>
      <c r="D23" s="956"/>
      <c r="E23" s="956"/>
      <c r="F23" s="975" t="s">
        <v>606</v>
      </c>
      <c r="G23" s="975"/>
      <c r="H23" s="975"/>
      <c r="I23" s="975"/>
      <c r="J23" s="975"/>
      <c r="K23" s="975"/>
      <c r="L23" s="975"/>
      <c r="M23" s="975"/>
      <c r="N23" s="975"/>
      <c r="O23" s="975"/>
      <c r="P23" s="975"/>
      <c r="Q23" s="975"/>
      <c r="R23" s="975"/>
      <c r="S23" s="963"/>
      <c r="T23" s="963"/>
      <c r="U23" s="963"/>
      <c r="V23" s="963"/>
      <c r="W23" s="963"/>
      <c r="X23" s="976" t="s">
        <v>607</v>
      </c>
      <c r="Y23" s="976"/>
      <c r="Z23" s="976"/>
      <c r="AA23" s="976"/>
      <c r="AB23" s="976"/>
      <c r="AC23" s="976"/>
      <c r="AD23" s="976"/>
      <c r="AE23" s="976"/>
      <c r="AF23" s="976"/>
      <c r="AG23" s="976"/>
      <c r="AH23" s="976"/>
      <c r="AI23" s="976"/>
      <c r="AJ23" s="976"/>
      <c r="AK23" s="976"/>
      <c r="AL23" s="976"/>
      <c r="AM23" s="976"/>
      <c r="AN23" s="976"/>
      <c r="AO23" s="976"/>
      <c r="AP23" s="976"/>
      <c r="AQ23" s="976"/>
      <c r="AR23" s="976"/>
      <c r="AS23" s="976"/>
      <c r="AT23" s="976"/>
      <c r="AU23" s="976"/>
      <c r="AV23" s="976"/>
      <c r="AW23" s="976"/>
      <c r="AX23" s="976"/>
      <c r="AY23" s="976"/>
      <c r="AZ23" s="976"/>
      <c r="BA23" s="976"/>
      <c r="BB23" s="976"/>
      <c r="BC23" s="976"/>
      <c r="BD23" s="976"/>
      <c r="BE23" s="976"/>
      <c r="BF23" s="976"/>
      <c r="BG23" s="976"/>
      <c r="BH23" s="976"/>
      <c r="BI23" s="976"/>
      <c r="BJ23" s="976"/>
      <c r="BK23" s="976"/>
      <c r="BL23" s="959" t="s">
        <v>608</v>
      </c>
      <c r="BM23" s="959"/>
      <c r="BN23" s="959"/>
      <c r="BO23" s="959"/>
      <c r="BP23" s="959"/>
      <c r="BQ23" s="959"/>
      <c r="BR23" s="959"/>
      <c r="BS23" s="959"/>
      <c r="BT23" s="959"/>
      <c r="BU23" s="959"/>
      <c r="BV23" s="959"/>
      <c r="BW23" s="959"/>
      <c r="BX23" s="959"/>
      <c r="BY23" s="959"/>
      <c r="BZ23" s="959"/>
      <c r="CA23" s="959"/>
      <c r="CB23" s="959"/>
      <c r="CC23" s="959"/>
      <c r="CD23" s="959"/>
      <c r="CJ23" s="65"/>
      <c r="CP23" s="2"/>
    </row>
    <row r="24" spans="3:94" ht="33" customHeight="1">
      <c r="C24" s="967" t="s">
        <v>609</v>
      </c>
      <c r="D24" s="968"/>
      <c r="E24" s="969"/>
      <c r="F24" s="975" t="s">
        <v>610</v>
      </c>
      <c r="G24" s="975"/>
      <c r="H24" s="975"/>
      <c r="I24" s="975"/>
      <c r="J24" s="975"/>
      <c r="K24" s="975"/>
      <c r="L24" s="975"/>
      <c r="M24" s="975"/>
      <c r="N24" s="975"/>
      <c r="O24" s="975"/>
      <c r="P24" s="975"/>
      <c r="Q24" s="975"/>
      <c r="R24" s="975"/>
      <c r="S24" s="977"/>
      <c r="T24" s="978"/>
      <c r="U24" s="978"/>
      <c r="V24" s="978"/>
      <c r="W24" s="979"/>
      <c r="X24" s="980" t="s">
        <v>611</v>
      </c>
      <c r="Y24" s="980"/>
      <c r="Z24" s="980"/>
      <c r="AA24" s="980"/>
      <c r="AB24" s="980"/>
      <c r="AC24" s="980"/>
      <c r="AD24" s="980"/>
      <c r="AE24" s="980"/>
      <c r="AF24" s="980"/>
      <c r="AG24" s="980"/>
      <c r="AH24" s="980"/>
      <c r="AI24" s="980"/>
      <c r="AJ24" s="980"/>
      <c r="AK24" s="980"/>
      <c r="AL24" s="980"/>
      <c r="AM24" s="980"/>
      <c r="AN24" s="980"/>
      <c r="AO24" s="980"/>
      <c r="AP24" s="980"/>
      <c r="AQ24" s="980"/>
      <c r="AR24" s="980"/>
      <c r="AS24" s="980"/>
      <c r="AT24" s="980"/>
      <c r="AU24" s="980"/>
      <c r="AV24" s="980"/>
      <c r="AW24" s="980"/>
      <c r="AX24" s="980"/>
      <c r="AY24" s="980"/>
      <c r="AZ24" s="980"/>
      <c r="BA24" s="980"/>
      <c r="BB24" s="980"/>
      <c r="BC24" s="980"/>
      <c r="BD24" s="980"/>
      <c r="BE24" s="980"/>
      <c r="BF24" s="980"/>
      <c r="BG24" s="980"/>
      <c r="BH24" s="980"/>
      <c r="BI24" s="980"/>
      <c r="BJ24" s="980"/>
      <c r="BK24" s="980"/>
      <c r="BL24" s="959" t="s">
        <v>608</v>
      </c>
      <c r="BM24" s="959"/>
      <c r="BN24" s="959"/>
      <c r="BO24" s="959"/>
      <c r="BP24" s="959"/>
      <c r="BQ24" s="959"/>
      <c r="BR24" s="959"/>
      <c r="BS24" s="959"/>
      <c r="BT24" s="959"/>
      <c r="BU24" s="959"/>
      <c r="BV24" s="959"/>
      <c r="BW24" s="959"/>
      <c r="BX24" s="959"/>
      <c r="BY24" s="959"/>
      <c r="BZ24" s="959"/>
      <c r="CA24" s="959"/>
      <c r="CB24" s="959"/>
      <c r="CC24" s="959"/>
      <c r="CD24" s="959"/>
      <c r="CJ24" s="65"/>
      <c r="CP24" s="2"/>
    </row>
    <row r="25" spans="3:94" ht="33" customHeight="1">
      <c r="C25" s="958" t="s">
        <v>612</v>
      </c>
      <c r="D25" s="958"/>
      <c r="E25" s="958"/>
      <c r="F25" s="960" t="s">
        <v>613</v>
      </c>
      <c r="G25" s="961"/>
      <c r="H25" s="961"/>
      <c r="I25" s="961"/>
      <c r="J25" s="961"/>
      <c r="K25" s="961"/>
      <c r="L25" s="961"/>
      <c r="M25" s="961"/>
      <c r="N25" s="961"/>
      <c r="O25" s="961"/>
      <c r="P25" s="961"/>
      <c r="Q25" s="961"/>
      <c r="R25" s="962"/>
      <c r="S25" s="963"/>
      <c r="T25" s="963"/>
      <c r="U25" s="963"/>
      <c r="V25" s="963"/>
      <c r="W25" s="963"/>
      <c r="X25" s="964" t="s">
        <v>614</v>
      </c>
      <c r="Y25" s="965"/>
      <c r="Z25" s="965"/>
      <c r="AA25" s="965"/>
      <c r="AB25" s="965"/>
      <c r="AC25" s="965"/>
      <c r="AD25" s="965"/>
      <c r="AE25" s="965"/>
      <c r="AF25" s="965"/>
      <c r="AG25" s="965"/>
      <c r="AH25" s="965"/>
      <c r="AI25" s="965"/>
      <c r="AJ25" s="965"/>
      <c r="AK25" s="965"/>
      <c r="AL25" s="965"/>
      <c r="AM25" s="965"/>
      <c r="AN25" s="965"/>
      <c r="AO25" s="965"/>
      <c r="AP25" s="965"/>
      <c r="AQ25" s="965"/>
      <c r="AR25" s="965"/>
      <c r="AS25" s="965"/>
      <c r="AT25" s="965"/>
      <c r="AU25" s="965"/>
      <c r="AV25" s="965"/>
      <c r="AW25" s="965"/>
      <c r="AX25" s="965"/>
      <c r="AY25" s="965"/>
      <c r="AZ25" s="965"/>
      <c r="BA25" s="965"/>
      <c r="BB25" s="965"/>
      <c r="BC25" s="965"/>
      <c r="BD25" s="965"/>
      <c r="BE25" s="965"/>
      <c r="BF25" s="965"/>
      <c r="BG25" s="965"/>
      <c r="BH25" s="965"/>
      <c r="BI25" s="965"/>
      <c r="BJ25" s="965"/>
      <c r="BK25" s="966"/>
      <c r="BL25" s="972" t="s">
        <v>615</v>
      </c>
      <c r="BM25" s="973"/>
      <c r="BN25" s="973"/>
      <c r="BO25" s="973"/>
      <c r="BP25" s="973"/>
      <c r="BQ25" s="973"/>
      <c r="BR25" s="973"/>
      <c r="BS25" s="973"/>
      <c r="BT25" s="973"/>
      <c r="BU25" s="973"/>
      <c r="BV25" s="973"/>
      <c r="BW25" s="973"/>
      <c r="BX25" s="973"/>
      <c r="BY25" s="973"/>
      <c r="BZ25" s="973"/>
      <c r="CA25" s="973"/>
      <c r="CB25" s="973"/>
      <c r="CC25" s="973"/>
      <c r="CD25" s="974"/>
      <c r="CJ25" s="65"/>
      <c r="CP25" s="2"/>
    </row>
    <row r="26" spans="3:94" ht="33" customHeight="1">
      <c r="C26" s="956" t="s">
        <v>616</v>
      </c>
      <c r="D26" s="956"/>
      <c r="E26" s="956"/>
      <c r="F26" s="960" t="s">
        <v>617</v>
      </c>
      <c r="G26" s="961"/>
      <c r="H26" s="961"/>
      <c r="I26" s="961"/>
      <c r="J26" s="961"/>
      <c r="K26" s="961"/>
      <c r="L26" s="961"/>
      <c r="M26" s="961"/>
      <c r="N26" s="961"/>
      <c r="O26" s="961"/>
      <c r="P26" s="961"/>
      <c r="Q26" s="961"/>
      <c r="R26" s="962"/>
      <c r="S26" s="963"/>
      <c r="T26" s="963"/>
      <c r="U26" s="963"/>
      <c r="V26" s="963"/>
      <c r="W26" s="963"/>
      <c r="X26" s="982" t="s">
        <v>618</v>
      </c>
      <c r="Y26" s="983"/>
      <c r="Z26" s="983"/>
      <c r="AA26" s="983"/>
      <c r="AB26" s="983"/>
      <c r="AC26" s="983"/>
      <c r="AD26" s="983"/>
      <c r="AE26" s="983"/>
      <c r="AF26" s="983"/>
      <c r="AG26" s="983"/>
      <c r="AH26" s="983"/>
      <c r="AI26" s="983"/>
      <c r="AJ26" s="983"/>
      <c r="AK26" s="983"/>
      <c r="AL26" s="983"/>
      <c r="AM26" s="983"/>
      <c r="AN26" s="983"/>
      <c r="AO26" s="983"/>
      <c r="AP26" s="983"/>
      <c r="AQ26" s="983"/>
      <c r="AR26" s="983"/>
      <c r="AS26" s="983"/>
      <c r="AT26" s="983"/>
      <c r="AU26" s="983"/>
      <c r="AV26" s="983"/>
      <c r="AW26" s="983"/>
      <c r="AX26" s="983"/>
      <c r="AY26" s="983"/>
      <c r="AZ26" s="983"/>
      <c r="BA26" s="983"/>
      <c r="BB26" s="983"/>
      <c r="BC26" s="983"/>
      <c r="BD26" s="983"/>
      <c r="BE26" s="983"/>
      <c r="BF26" s="983"/>
      <c r="BG26" s="983"/>
      <c r="BH26" s="983"/>
      <c r="BI26" s="983"/>
      <c r="BJ26" s="983"/>
      <c r="BK26" s="984"/>
      <c r="BL26" s="976" t="s">
        <v>615</v>
      </c>
      <c r="BM26" s="959"/>
      <c r="BN26" s="959"/>
      <c r="BO26" s="959"/>
      <c r="BP26" s="959"/>
      <c r="BQ26" s="959"/>
      <c r="BR26" s="959"/>
      <c r="BS26" s="959"/>
      <c r="BT26" s="959"/>
      <c r="BU26" s="959"/>
      <c r="BV26" s="959"/>
      <c r="BW26" s="959"/>
      <c r="BX26" s="959"/>
      <c r="BY26" s="959"/>
      <c r="BZ26" s="959"/>
      <c r="CA26" s="959"/>
      <c r="CB26" s="959"/>
      <c r="CC26" s="959"/>
      <c r="CD26" s="959"/>
      <c r="CJ26" s="65"/>
      <c r="CP26" s="2"/>
    </row>
    <row r="27" spans="3:94" ht="33" customHeight="1">
      <c r="C27" s="967" t="s">
        <v>619</v>
      </c>
      <c r="D27" s="968"/>
      <c r="E27" s="969"/>
      <c r="F27" s="975" t="s">
        <v>620</v>
      </c>
      <c r="G27" s="975"/>
      <c r="H27" s="975"/>
      <c r="I27" s="975"/>
      <c r="J27" s="975"/>
      <c r="K27" s="975"/>
      <c r="L27" s="975"/>
      <c r="M27" s="975"/>
      <c r="N27" s="975"/>
      <c r="O27" s="975"/>
      <c r="P27" s="975"/>
      <c r="Q27" s="975"/>
      <c r="R27" s="975"/>
      <c r="S27" s="963"/>
      <c r="T27" s="963"/>
      <c r="U27" s="963"/>
      <c r="V27" s="963"/>
      <c r="W27" s="963"/>
      <c r="X27" s="981" t="s">
        <v>621</v>
      </c>
      <c r="Y27" s="981" t="s">
        <v>622</v>
      </c>
      <c r="Z27" s="981" t="s">
        <v>622</v>
      </c>
      <c r="AA27" s="981" t="s">
        <v>622</v>
      </c>
      <c r="AB27" s="981" t="s">
        <v>622</v>
      </c>
      <c r="AC27" s="981" t="s">
        <v>622</v>
      </c>
      <c r="AD27" s="981"/>
      <c r="AE27" s="981"/>
      <c r="AF27" s="981"/>
      <c r="AG27" s="981"/>
      <c r="AH27" s="981"/>
      <c r="AI27" s="981"/>
      <c r="AJ27" s="981"/>
      <c r="AK27" s="981"/>
      <c r="AL27" s="981"/>
      <c r="AM27" s="981"/>
      <c r="AN27" s="981"/>
      <c r="AO27" s="981"/>
      <c r="AP27" s="981"/>
      <c r="AQ27" s="981"/>
      <c r="AR27" s="981"/>
      <c r="AS27" s="981"/>
      <c r="AT27" s="981"/>
      <c r="AU27" s="981"/>
      <c r="AV27" s="981"/>
      <c r="AW27" s="981"/>
      <c r="AX27" s="981" t="s">
        <v>622</v>
      </c>
      <c r="AY27" s="981" t="s">
        <v>622</v>
      </c>
      <c r="AZ27" s="981" t="s">
        <v>622</v>
      </c>
      <c r="BA27" s="981" t="s">
        <v>622</v>
      </c>
      <c r="BB27" s="981" t="s">
        <v>622</v>
      </c>
      <c r="BC27" s="981" t="s">
        <v>622</v>
      </c>
      <c r="BD27" s="981" t="s">
        <v>622</v>
      </c>
      <c r="BE27" s="981" t="s">
        <v>622</v>
      </c>
      <c r="BF27" s="981" t="s">
        <v>622</v>
      </c>
      <c r="BG27" s="981"/>
      <c r="BH27" s="981" t="s">
        <v>622</v>
      </c>
      <c r="BI27" s="981" t="s">
        <v>622</v>
      </c>
      <c r="BJ27" s="981" t="s">
        <v>622</v>
      </c>
      <c r="BK27" s="981" t="s">
        <v>622</v>
      </c>
      <c r="BL27" s="976" t="s">
        <v>615</v>
      </c>
      <c r="BM27" s="959"/>
      <c r="BN27" s="959"/>
      <c r="BO27" s="959"/>
      <c r="BP27" s="959"/>
      <c r="BQ27" s="959"/>
      <c r="BR27" s="959"/>
      <c r="BS27" s="959"/>
      <c r="BT27" s="959"/>
      <c r="BU27" s="959"/>
      <c r="BV27" s="959"/>
      <c r="BW27" s="959"/>
      <c r="BX27" s="959"/>
      <c r="BY27" s="959"/>
      <c r="BZ27" s="959"/>
      <c r="CA27" s="959"/>
      <c r="CB27" s="959"/>
      <c r="CC27" s="959"/>
      <c r="CD27" s="959"/>
      <c r="CJ27" s="65"/>
      <c r="CP27" s="2"/>
    </row>
    <row r="28" spans="3:94" ht="33" customHeight="1">
      <c r="C28" s="958" t="s">
        <v>623</v>
      </c>
      <c r="D28" s="958"/>
      <c r="E28" s="958"/>
      <c r="F28" s="971" t="s">
        <v>624</v>
      </c>
      <c r="G28" s="971"/>
      <c r="H28" s="971"/>
      <c r="I28" s="971"/>
      <c r="J28" s="971"/>
      <c r="K28" s="971"/>
      <c r="L28" s="971"/>
      <c r="M28" s="971"/>
      <c r="N28" s="971"/>
      <c r="O28" s="971"/>
      <c r="P28" s="971"/>
      <c r="Q28" s="971"/>
      <c r="R28" s="971"/>
      <c r="S28" s="963"/>
      <c r="T28" s="963"/>
      <c r="U28" s="963"/>
      <c r="V28" s="963"/>
      <c r="W28" s="963"/>
      <c r="X28" s="981" t="s">
        <v>625</v>
      </c>
      <c r="Y28" s="981"/>
      <c r="Z28" s="981"/>
      <c r="AA28" s="981"/>
      <c r="AB28" s="981"/>
      <c r="AC28" s="981"/>
      <c r="AD28" s="981"/>
      <c r="AE28" s="981"/>
      <c r="AF28" s="981"/>
      <c r="AG28" s="981"/>
      <c r="AH28" s="981"/>
      <c r="AI28" s="981"/>
      <c r="AJ28" s="981"/>
      <c r="AK28" s="981"/>
      <c r="AL28" s="981"/>
      <c r="AM28" s="981"/>
      <c r="AN28" s="981"/>
      <c r="AO28" s="981"/>
      <c r="AP28" s="981"/>
      <c r="AQ28" s="981"/>
      <c r="AR28" s="981"/>
      <c r="AS28" s="981"/>
      <c r="AT28" s="981"/>
      <c r="AU28" s="981"/>
      <c r="AV28" s="981"/>
      <c r="AW28" s="981"/>
      <c r="AX28" s="981"/>
      <c r="AY28" s="981"/>
      <c r="AZ28" s="981"/>
      <c r="BA28" s="981"/>
      <c r="BB28" s="981"/>
      <c r="BC28" s="981"/>
      <c r="BD28" s="981"/>
      <c r="BE28" s="981"/>
      <c r="BF28" s="981"/>
      <c r="BG28" s="981"/>
      <c r="BH28" s="981"/>
      <c r="BI28" s="981"/>
      <c r="BJ28" s="981"/>
      <c r="BK28" s="981"/>
      <c r="BL28" s="975" t="s">
        <v>613</v>
      </c>
      <c r="BM28" s="975"/>
      <c r="BN28" s="975"/>
      <c r="BO28" s="975"/>
      <c r="BP28" s="975"/>
      <c r="BQ28" s="975"/>
      <c r="BR28" s="975"/>
      <c r="BS28" s="975"/>
      <c r="BT28" s="975"/>
      <c r="BU28" s="975"/>
      <c r="BV28" s="975"/>
      <c r="BW28" s="975"/>
      <c r="BX28" s="975"/>
      <c r="BY28" s="975"/>
      <c r="BZ28" s="975"/>
      <c r="CA28" s="975"/>
      <c r="CB28" s="975"/>
      <c r="CC28" s="975"/>
      <c r="CD28" s="975"/>
      <c r="CJ28" s="65"/>
      <c r="CP28" s="2"/>
    </row>
    <row r="29" spans="3:94" ht="33" customHeight="1">
      <c r="C29" s="956" t="s">
        <v>626</v>
      </c>
      <c r="D29" s="956"/>
      <c r="E29" s="956"/>
      <c r="F29" s="971" t="s">
        <v>581</v>
      </c>
      <c r="G29" s="971"/>
      <c r="H29" s="971"/>
      <c r="I29" s="971"/>
      <c r="J29" s="971"/>
      <c r="K29" s="971"/>
      <c r="L29" s="971"/>
      <c r="M29" s="971"/>
      <c r="N29" s="971"/>
      <c r="O29" s="971"/>
      <c r="P29" s="971"/>
      <c r="Q29" s="971"/>
      <c r="R29" s="971"/>
      <c r="S29" s="963"/>
      <c r="T29" s="963"/>
      <c r="U29" s="963"/>
      <c r="V29" s="963"/>
      <c r="W29" s="963"/>
      <c r="X29" s="959" t="s">
        <v>627</v>
      </c>
      <c r="Y29" s="959"/>
      <c r="Z29" s="959"/>
      <c r="AA29" s="959"/>
      <c r="AB29" s="959"/>
      <c r="AC29" s="959"/>
      <c r="AD29" s="959"/>
      <c r="AE29" s="959"/>
      <c r="AF29" s="959"/>
      <c r="AG29" s="959"/>
      <c r="AH29" s="959"/>
      <c r="AI29" s="959"/>
      <c r="AJ29" s="959"/>
      <c r="AK29" s="959"/>
      <c r="AL29" s="959"/>
      <c r="AM29" s="959"/>
      <c r="AN29" s="959"/>
      <c r="AO29" s="959"/>
      <c r="AP29" s="959"/>
      <c r="AQ29" s="959"/>
      <c r="AR29" s="959"/>
      <c r="AS29" s="959"/>
      <c r="AT29" s="959"/>
      <c r="AU29" s="959"/>
      <c r="AV29" s="959"/>
      <c r="AW29" s="959"/>
      <c r="AX29" s="959"/>
      <c r="AY29" s="959"/>
      <c r="AZ29" s="959"/>
      <c r="BA29" s="959"/>
      <c r="BB29" s="959"/>
      <c r="BC29" s="959"/>
      <c r="BD29" s="959"/>
      <c r="BE29" s="959"/>
      <c r="BF29" s="959"/>
      <c r="BG29" s="959"/>
      <c r="BH29" s="959"/>
      <c r="BI29" s="959"/>
      <c r="BJ29" s="959"/>
      <c r="BK29" s="959"/>
      <c r="BL29" s="975" t="s">
        <v>628</v>
      </c>
      <c r="BM29" s="975"/>
      <c r="BN29" s="975"/>
      <c r="BO29" s="975"/>
      <c r="BP29" s="975"/>
      <c r="BQ29" s="975"/>
      <c r="BR29" s="975"/>
      <c r="BS29" s="975"/>
      <c r="BT29" s="975"/>
      <c r="BU29" s="975"/>
      <c r="BV29" s="975"/>
      <c r="BW29" s="975"/>
      <c r="BX29" s="975"/>
      <c r="BY29" s="975"/>
      <c r="BZ29" s="975"/>
      <c r="CA29" s="975"/>
      <c r="CB29" s="975"/>
      <c r="CC29" s="975"/>
      <c r="CD29" s="975"/>
      <c r="CJ29" s="65"/>
      <c r="CP29" s="2"/>
    </row>
    <row r="30" spans="3:94" ht="30" customHeight="1">
      <c r="C30" s="40"/>
      <c r="D30" s="40"/>
      <c r="E30" s="40"/>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row>
    <row r="31" spans="3:94" ht="19.649999999999999" customHeight="1"/>
    <row r="32" spans="3:94" ht="19.649999999999999" customHeight="1"/>
    <row r="33" ht="19.649999999999999" customHeight="1"/>
    <row r="34" ht="19.649999999999999" customHeight="1"/>
  </sheetData>
  <sheetProtection algorithmName="SHA-512" hashValue="FpOTPbvWg9/fpxb6+3qayvZwsaD7i4LFqD54oJKqBzKnAuGxR1aQgW97X8Uio3LxdDZxa/SX8ox69fOPYcX1oQ==" saltValue="FPHKlpJ1WgpDZZRfV0COHA==" spinCount="100000" sheet="1" selectLockedCells="1"/>
  <mergeCells count="94">
    <mergeCell ref="C10:K10"/>
    <mergeCell ref="L10:Y10"/>
    <mergeCell ref="C14:CD14"/>
    <mergeCell ref="C11:K11"/>
    <mergeCell ref="L11:Y11"/>
    <mergeCell ref="C13:R13"/>
    <mergeCell ref="S13:W13"/>
    <mergeCell ref="X13:BK13"/>
    <mergeCell ref="BY8:CA9"/>
    <mergeCell ref="BL13:CD13"/>
    <mergeCell ref="CG8:CJ9"/>
    <mergeCell ref="CB8:CD9"/>
    <mergeCell ref="BS8:BU9"/>
    <mergeCell ref="BV8:BX9"/>
    <mergeCell ref="CF1:CI1"/>
    <mergeCell ref="C4:CJ5"/>
    <mergeCell ref="C7:J7"/>
    <mergeCell ref="AB7:AJ7"/>
    <mergeCell ref="AK7:AS7"/>
    <mergeCell ref="B1:H1"/>
    <mergeCell ref="S17:W17"/>
    <mergeCell ref="X17:BK17"/>
    <mergeCell ref="BL17:CD17"/>
    <mergeCell ref="C19:CD19"/>
    <mergeCell ref="C20:E20"/>
    <mergeCell ref="F20:R20"/>
    <mergeCell ref="F18:R18"/>
    <mergeCell ref="S18:W18"/>
    <mergeCell ref="BL20:CD20"/>
    <mergeCell ref="F17:R17"/>
    <mergeCell ref="C17:E17"/>
    <mergeCell ref="S20:W20"/>
    <mergeCell ref="C8:K8"/>
    <mergeCell ref="L8:Q8"/>
    <mergeCell ref="AB8:AJ8"/>
    <mergeCell ref="X18:BK18"/>
    <mergeCell ref="BL18:CD18"/>
    <mergeCell ref="C15:E15"/>
    <mergeCell ref="F15:R15"/>
    <mergeCell ref="S15:W15"/>
    <mergeCell ref="X15:BK15"/>
    <mergeCell ref="BL15:CD15"/>
    <mergeCell ref="C16:E16"/>
    <mergeCell ref="F16:R16"/>
    <mergeCell ref="S16:W16"/>
    <mergeCell ref="X16:BK16"/>
    <mergeCell ref="BL16:CD16"/>
    <mergeCell ref="C18:E18"/>
    <mergeCell ref="C28:E28"/>
    <mergeCell ref="F28:R28"/>
    <mergeCell ref="S28:W28"/>
    <mergeCell ref="X28:BK28"/>
    <mergeCell ref="BL28:CD28"/>
    <mergeCell ref="C29:E29"/>
    <mergeCell ref="F29:R29"/>
    <mergeCell ref="S29:W29"/>
    <mergeCell ref="X29:BK29"/>
    <mergeCell ref="BL29:CD29"/>
    <mergeCell ref="C26:E26"/>
    <mergeCell ref="F26:R26"/>
    <mergeCell ref="S26:W26"/>
    <mergeCell ref="X26:BK26"/>
    <mergeCell ref="BL26:CD26"/>
    <mergeCell ref="C27:E27"/>
    <mergeCell ref="F27:R27"/>
    <mergeCell ref="S27:W27"/>
    <mergeCell ref="X27:BK27"/>
    <mergeCell ref="BL27:CD27"/>
    <mergeCell ref="BL21:CD21"/>
    <mergeCell ref="BL25:CD25"/>
    <mergeCell ref="F23:R23"/>
    <mergeCell ref="S23:W23"/>
    <mergeCell ref="X23:BK23"/>
    <mergeCell ref="BL23:CD23"/>
    <mergeCell ref="F24:R24"/>
    <mergeCell ref="S24:W24"/>
    <mergeCell ref="X24:BK24"/>
    <mergeCell ref="BL24:CD24"/>
    <mergeCell ref="F22:R22"/>
    <mergeCell ref="S22:W22"/>
    <mergeCell ref="X22:BK22"/>
    <mergeCell ref="BL22:CD22"/>
    <mergeCell ref="F21:R21"/>
    <mergeCell ref="S21:W21"/>
    <mergeCell ref="C25:E25"/>
    <mergeCell ref="F25:R25"/>
    <mergeCell ref="S25:W25"/>
    <mergeCell ref="X25:BK25"/>
    <mergeCell ref="C24:E24"/>
    <mergeCell ref="C23:E23"/>
    <mergeCell ref="X20:BK20"/>
    <mergeCell ref="C22:E22"/>
    <mergeCell ref="X21:BK21"/>
    <mergeCell ref="C21:E21"/>
  </mergeCells>
  <phoneticPr fontId="44"/>
  <conditionalFormatting sqref="L8 L9:Q9">
    <cfRule type="cellIs" dxfId="2" priority="6" operator="equal">
      <formula>0</formula>
    </cfRule>
  </conditionalFormatting>
  <conditionalFormatting sqref="L10">
    <cfRule type="cellIs" dxfId="1" priority="5" operator="equal">
      <formula>0</formula>
    </cfRule>
  </conditionalFormatting>
  <dataValidations count="1">
    <dataValidation type="list" allowBlank="1" showInputMessage="1" showErrorMessage="1" sqref="S20:W29 S15:W18" xr:uid="{F169A9C6-E289-48CE-8351-E71C8EEC83A0}">
      <formula1>"確認済"</formula1>
    </dataValidation>
  </dataValidations>
  <hyperlinks>
    <hyperlink ref="B1:G1" location="目次!A1" display="（様式第6-6)" xr:uid="{AADF3C79-022D-4214-9812-AFA67BF76D66}"/>
  </hyperlinks>
  <pageMargins left="0.39370078740157483" right="0.39370078740157483" top="0.39370078740157483" bottom="0.39370078740157483" header="0.19685039370078741" footer="0.19685039370078741"/>
  <pageSetup paperSize="9" scale="67" orientation="landscape" r:id="rId1"/>
  <extLst>
    <ext xmlns:x14="http://schemas.microsoft.com/office/spreadsheetml/2009/9/main" uri="{78C0D931-6437-407d-A8EE-F0AAD7539E65}">
      <x14:conditionalFormattings>
        <x14:conditionalFormatting xmlns:xm="http://schemas.microsoft.com/office/excel/2006/main">
          <x14:cfRule type="expression" priority="121" id="{96CA36D9-7C8F-4ED5-890C-B759A15F1E5D}">
            <xm:f>'様式第6.実績報告書'!$D$23='様式第6.実績報告書'!$Y$20</xm:f>
            <x14:dxf>
              <fill>
                <patternFill>
                  <bgColor theme="1"/>
                </patternFill>
              </fill>
            </x14:dxf>
          </x14:cfRule>
          <xm:sqref>S18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20</vt:i4>
      </vt:variant>
    </vt:vector>
  </HeadingPairs>
  <TitlesOfParts>
    <vt:vector size="29" baseType="lpstr">
      <vt:lpstr>（目次）実績報告書類チェックリスト</vt:lpstr>
      <vt:lpstr>経費区分別必要書類チェックリスト</vt:lpstr>
      <vt:lpstr>様式第6.実績報告書</vt:lpstr>
      <vt:lpstr>実績報告累計番号算出用シート </vt:lpstr>
      <vt:lpstr>様式第6-1.事業実施概要報告書</vt:lpstr>
      <vt:lpstr>様式第6-2.補助対象経費総括表</vt:lpstr>
      <vt:lpstr>様式第6-3.経費区分別内訳書</vt:lpstr>
      <vt:lpstr>様式第6-3-4.謝金単価報告書</vt:lpstr>
      <vt:lpstr>様式第6-6.検査チェックシート</vt:lpstr>
      <vt:lpstr>_1_.謝金</vt:lpstr>
      <vt:lpstr>_2_.旅費</vt:lpstr>
      <vt:lpstr>_3_.委託費</vt:lpstr>
      <vt:lpstr>_4_.廃業支援費</vt:lpstr>
      <vt:lpstr>_5_.在庫廃棄費</vt:lpstr>
      <vt:lpstr>_6_.解体費</vt:lpstr>
      <vt:lpstr>_7.原状回復費</vt:lpstr>
      <vt:lpstr>_8.リースの解約費</vt:lpstr>
      <vt:lpstr>_9.移転・移設費</vt:lpstr>
      <vt:lpstr>'（目次）実績報告書類チェックリスト'!Print_Area</vt:lpstr>
      <vt:lpstr>経費区分別必要書類チェックリスト!Print_Area</vt:lpstr>
      <vt:lpstr>様式第6.実績報告書!Print_Area</vt:lpstr>
      <vt:lpstr>'様式第6-1.事業実施概要報告書'!Print_Area</vt:lpstr>
      <vt:lpstr>'様式第6-2.補助対象経費総括表'!Print_Area</vt:lpstr>
      <vt:lpstr>'様式第6-3.経費区分別内訳書'!Print_Area</vt:lpstr>
      <vt:lpstr>'様式第6-3-4.謝金単価報告書'!Print_Area</vt:lpstr>
      <vt:lpstr>'様式第6-6.検査チェックシート'!Print_Area</vt:lpstr>
      <vt:lpstr>大学</vt:lpstr>
      <vt:lpstr>地方公共団体等</vt:lpstr>
      <vt:lpstr>民間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2025-12-08T05:17:10Z</dcterms:created>
  <dcterms:modified xsi:type="dcterms:W3CDTF">2026-03-30T02:43:48Z</dcterms:modified>
  <cp:category/>
  <cp:contentStatus/>
</cp:coreProperties>
</file>