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codeName="ThisWorkbook"/>
  <xr:revisionPtr revIDLastSave="0" documentId="13_ncr:1_{18839E0B-95E1-47A9-ADA7-0F9DB6E35DE3}" xr6:coauthVersionLast="47" xr6:coauthVersionMax="47" xr10:uidLastSave="{00000000-0000-0000-0000-000000000000}"/>
  <workbookProtection workbookAlgorithmName="SHA-512" workbookHashValue="+lza+7h0lIaqmW8IBwSN9JIhNkhCqf6rcRe8U4LqzEd6z0G2DkLBiT0scyHb242N4im35Zh6nwn/0FPkUrnxYA==" workbookSaltValue="vOYm0lXLLDs3uUVzpRYWDw==" workbookSpinCount="100000" lockStructure="1"/>
  <bookViews>
    <workbookView xWindow="-120" yWindow="-120" windowWidth="29040" windowHeight="15720" tabRatio="857" xr2:uid="{D6481B74-5DA1-4B01-B900-EBDAEFF3C12C}"/>
  </bookViews>
  <sheets>
    <sheet name="（目次）実績報告書類チェックリスト" sheetId="1" r:id="rId1"/>
    <sheet name="経費区分別必要書類チェックリスト" sheetId="15" r:id="rId2"/>
    <sheet name="様式第6.実績報告書" sheetId="3" r:id="rId3"/>
    <sheet name="実績報告累計番号算出用シート " sheetId="4" state="hidden" r:id="rId4"/>
    <sheet name="様式第6-1.事業実施概要報告書" sheetId="5" r:id="rId5"/>
    <sheet name="様式第6-2.補助対象経費総括表" sheetId="6" r:id="rId6"/>
    <sheet name="様式第6-3.経費区分別内訳書" sheetId="7" r:id="rId7"/>
    <sheet name="様式第6-3-4.謝金単価報告書" sheetId="8" r:id="rId8"/>
    <sheet name="様式第10.取得財産等管理明細表" sheetId="16" r:id="rId9"/>
    <sheet name="様式第6-6.検査チェックシート" sheetId="11" r:id="rId10"/>
  </sheets>
  <definedNames>
    <definedName name="_1_.設備費">'様式第6-3.経費区分別内訳書'!$FT$14:$GN$14</definedName>
    <definedName name="_10.原状回復費">'様式第6-3.経費区分別内訳書'!$FT$23:$GN$23</definedName>
    <definedName name="_11.リースの解約費">'様式第6-3.経費区分別内訳書'!$FT$24:$GN$24</definedName>
    <definedName name="_12.移転・移設費">'様式第6-3.経費区分別内訳書'!$FT$25:$GN$25</definedName>
    <definedName name="_2_.産業財産権等関連経費">'様式第6-3.経費区分別内訳書'!$FT$15:$GN$15</definedName>
    <definedName name="_3_.謝金">'様式第6-3.経費区分別内訳書'!$FT$16:$GN$16</definedName>
    <definedName name="_4_.旅費">'様式第6-3.経費区分別内訳書'!$FT$17:$GN$17</definedName>
    <definedName name="_5_.外注費">'様式第6-3.経費区分別内訳書'!$FT$18:$GN$18</definedName>
    <definedName name="_6_.委託費">'様式第6-3.経費区分別内訳書'!$FT$19:$GN$19</definedName>
    <definedName name="_7_.廃業支援費">'様式第6-3.経費区分別内訳書'!$FT$20:$GN$20</definedName>
    <definedName name="_8_.在庫廃棄費">'様式第6-3.経費区分別内訳書'!$FT$21:$GN$21</definedName>
    <definedName name="_9_.解体費">'様式第6-3.経費区分別内訳書'!$FT$22:$GN$22</definedName>
    <definedName name="_xlnm._FilterDatabase" localSheetId="1" hidden="1">経費区分別必要書類チェックリスト!$B$14:$H$73</definedName>
    <definedName name="_Order1" hidden="1">255</definedName>
    <definedName name="_Order2" hidden="1">0</definedName>
    <definedName name="_Regression_X" localSheetId="8" hidden="1">#REF!</definedName>
    <definedName name="_Regression_X" localSheetId="2" hidden="1">#REF!</definedName>
    <definedName name="_Regression_X" localSheetId="5" hidden="1">#REF!</definedName>
    <definedName name="_Regression_X" localSheetId="6" hidden="1">#REF!</definedName>
    <definedName name="_Regression_X" localSheetId="7" hidden="1">#REF!</definedName>
    <definedName name="_Regression_X" localSheetId="9" hidden="1">#REF!</definedName>
    <definedName name="_Regression_X" hidden="1">#REF!</definedName>
    <definedName name="_regression_xx" localSheetId="8" hidden="1">#REF!</definedName>
    <definedName name="_regression_xx" localSheetId="2" hidden="1">#REF!</definedName>
    <definedName name="_regression_xx" localSheetId="5" hidden="1">#REF!</definedName>
    <definedName name="_regression_xx" localSheetId="6" hidden="1">#REF!</definedName>
    <definedName name="_regression_xx" localSheetId="7" hidden="1">#REF!</definedName>
    <definedName name="_regression_xx" localSheetId="9" hidden="1">#REF!</definedName>
    <definedName name="_regression_xx" hidden="1">#REF!</definedName>
    <definedName name="ＡＡ" localSheetId="8" hidden="1">#REF!</definedName>
    <definedName name="ＡＡ" localSheetId="2" hidden="1">#REF!</definedName>
    <definedName name="ＡＡ" localSheetId="5" hidden="1">#REF!</definedName>
    <definedName name="ＡＡ" localSheetId="6" hidden="1">#REF!</definedName>
    <definedName name="ＡＡ" localSheetId="7" hidden="1">#REF!</definedName>
    <definedName name="ＡＡ" hidden="1">#REF!</definedName>
    <definedName name="aaaaaa" localSheetId="8" hidden="1">#REF!</definedName>
    <definedName name="aaaaaa" localSheetId="2" hidden="1">#REF!</definedName>
    <definedName name="aaaaaa" localSheetId="5" hidden="1">#REF!</definedName>
    <definedName name="aaaaaa" localSheetId="6" hidden="1">#REF!</definedName>
    <definedName name="aaaaaa" localSheetId="7" hidden="1">#REF!</definedName>
    <definedName name="aaaaaa" hidden="1">#REF!</definedName>
    <definedName name="ab" localSheetId="8" hidden="1">#REF!</definedName>
    <definedName name="ab" localSheetId="2" hidden="1">#REF!</definedName>
    <definedName name="ab" localSheetId="5" hidden="1">#REF!</definedName>
    <definedName name="ab" localSheetId="6" hidden="1">#REF!</definedName>
    <definedName name="ab" localSheetId="7" hidden="1">#REF!</definedName>
    <definedName name="ab" hidden="1">#REF!</definedName>
    <definedName name="AS2DocOpenMode" hidden="1">"AS2DocumentEdit"</definedName>
    <definedName name="AS2HasNoAutoHeaderFooter" hidden="1">" "</definedName>
    <definedName name="BBBB" localSheetId="8" hidden="1">#REF!</definedName>
    <definedName name="BBBB" localSheetId="2" hidden="1">#REF!</definedName>
    <definedName name="BBBB" localSheetId="5" hidden="1">#REF!</definedName>
    <definedName name="BBBB" localSheetId="6" hidden="1">#REF!</definedName>
    <definedName name="BBBB" localSheetId="7" hidden="1">#REF!</definedName>
    <definedName name="BBBB" localSheetId="9"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8" hidden="1">#REF!</definedName>
    <definedName name="DD" localSheetId="2" hidden="1">#REF!</definedName>
    <definedName name="DD" localSheetId="5" hidden="1">#REF!</definedName>
    <definedName name="DD" localSheetId="6" hidden="1">#REF!</definedName>
    <definedName name="DD" localSheetId="7" hidden="1">#REF!</definedName>
    <definedName name="DD" localSheetId="9" hidden="1">#REF!</definedName>
    <definedName name="DD" hidden="1">#REF!</definedName>
    <definedName name="DUMMY" localSheetId="8" hidden="1">#REF!</definedName>
    <definedName name="DUMMY" localSheetId="2" hidden="1">#REF!</definedName>
    <definedName name="DUMMY" localSheetId="5" hidden="1">#REF!</definedName>
    <definedName name="DUMMY" localSheetId="6" hidden="1">#REF!</definedName>
    <definedName name="DUMMY" localSheetId="7" hidden="1">#REF!</definedName>
    <definedName name="DUMMY" localSheetId="9" hidden="1">#REF!</definedName>
    <definedName name="DUMMY" hidden="1">#REF!</definedName>
    <definedName name="EE" localSheetId="8" hidden="1">#REF!</definedName>
    <definedName name="EE" localSheetId="2" hidden="1">#REF!</definedName>
    <definedName name="EE" localSheetId="5" hidden="1">#REF!</definedName>
    <definedName name="EE" localSheetId="6" hidden="1">#REF!</definedName>
    <definedName name="EE" localSheetId="7" hidden="1">#REF!</definedName>
    <definedName name="EE" localSheetId="9" hidden="1">#REF!</definedName>
    <definedName name="EE" hidden="1">#REF!</definedName>
    <definedName name="erer" localSheetId="8" hidden="1">#REF!</definedName>
    <definedName name="erer" localSheetId="5" hidden="1">#REF!</definedName>
    <definedName name="erer" localSheetId="6" hidden="1">#REF!</definedName>
    <definedName name="erer" localSheetId="7" hidden="1">#REF!</definedName>
    <definedName name="erer" localSheetId="9" hidden="1">#REF!</definedName>
    <definedName name="erer" hidden="1">#REF!</definedName>
    <definedName name="erre" localSheetId="8" hidden="1">#REF!</definedName>
    <definedName name="erre" localSheetId="5" hidden="1">#REF!</definedName>
    <definedName name="erre" localSheetId="6" hidden="1">#REF!</definedName>
    <definedName name="erre" localSheetId="7" hidden="1">#REF!</definedName>
    <definedName name="erre" localSheetId="9" hidden="1">#REF!</definedName>
    <definedName name="erre" hidden="1">#REF!</definedName>
    <definedName name="ffere" localSheetId="8" hidden="1">#REF!</definedName>
    <definedName name="ffere" localSheetId="5" hidden="1">#REF!</definedName>
    <definedName name="ffere" localSheetId="6" hidden="1">#REF!</definedName>
    <definedName name="ffere" localSheetId="7" hidden="1">#REF!</definedName>
    <definedName name="ffere" localSheetId="9" hidden="1">#REF!</definedName>
    <definedName name="ffere" hidden="1">#REF!</definedName>
    <definedName name="ｆｆｆ" localSheetId="8" hidden="1">#REF!</definedName>
    <definedName name="ｆｆｆ" localSheetId="2" hidden="1">#REF!</definedName>
    <definedName name="ｆｆｆ" localSheetId="5" hidden="1">#REF!</definedName>
    <definedName name="ｆｆｆ" localSheetId="6" hidden="1">#REF!</definedName>
    <definedName name="ｆｆｆ" localSheetId="7" hidden="1">#REF!</definedName>
    <definedName name="ｆｆｆ" localSheetId="9" hidden="1">#REF!</definedName>
    <definedName name="ｆｆｆ" hidden="1">#REF!</definedName>
    <definedName name="fgfg" localSheetId="8" hidden="1">#REF!</definedName>
    <definedName name="fgfg" localSheetId="2" hidden="1">#REF!</definedName>
    <definedName name="fgfg" localSheetId="5" hidden="1">#REF!</definedName>
    <definedName name="fgfg" localSheetId="6" hidden="1">#REF!</definedName>
    <definedName name="fgfg" localSheetId="7" hidden="1">#REF!</definedName>
    <definedName name="fgfg" localSheetId="9" hidden="1">#REF!</definedName>
    <definedName name="fgfg" hidden="1">#REF!</definedName>
    <definedName name="ｇ" localSheetId="8" hidden="1">#REF!</definedName>
    <definedName name="ｇ" localSheetId="2" hidden="1">#REF!</definedName>
    <definedName name="ｇ" localSheetId="5" hidden="1">#REF!</definedName>
    <definedName name="ｇ" localSheetId="6" hidden="1">#REF!</definedName>
    <definedName name="ｇ" localSheetId="7" hidden="1">#REF!</definedName>
    <definedName name="ｇ" localSheetId="9" hidden="1">#REF!</definedName>
    <definedName name="ｇ" hidden="1">#REF!</definedName>
    <definedName name="ＧＷメッセージ一覧" localSheetId="8" hidden="1">#REF!</definedName>
    <definedName name="ＧＷメッセージ一覧" localSheetId="2" hidden="1">#REF!</definedName>
    <definedName name="ＧＷメッセージ一覧" localSheetId="5" hidden="1">#REF!</definedName>
    <definedName name="ＧＷメッセージ一覧" localSheetId="6" hidden="1">#REF!</definedName>
    <definedName name="ＧＷメッセージ一覧" localSheetId="7" hidden="1">#REF!</definedName>
    <definedName name="ＧＷメッセージ一覧" localSheetId="9" hidden="1">#REF!</definedName>
    <definedName name="ＧＷメッセージ一覧" hidden="1">#REF!</definedName>
    <definedName name="henkou" localSheetId="8" hidden="1">#REF!</definedName>
    <definedName name="henkou" localSheetId="2" hidden="1">#REF!</definedName>
    <definedName name="henkou" localSheetId="5" hidden="1">#REF!</definedName>
    <definedName name="henkou" localSheetId="6" hidden="1">#REF!</definedName>
    <definedName name="henkou" localSheetId="7" hidden="1">#REF!</definedName>
    <definedName name="henkou" localSheetId="9" hidden="1">#REF!</definedName>
    <definedName name="henkou" hidden="1">#REF!</definedName>
    <definedName name="henkou2" localSheetId="8" hidden="1">#REF!</definedName>
    <definedName name="henkou2" localSheetId="2" hidden="1">#REF!</definedName>
    <definedName name="henkou2" localSheetId="5" hidden="1">#REF!</definedName>
    <definedName name="henkou2" localSheetId="6" hidden="1">#REF!</definedName>
    <definedName name="henkou2" localSheetId="7" hidden="1">#REF!</definedName>
    <definedName name="henkou2" hidden="1">#REF!</definedName>
    <definedName name="henkou3" localSheetId="8" hidden="1">#REF!</definedName>
    <definedName name="henkou3" localSheetId="2" hidden="1">#REF!</definedName>
    <definedName name="henkou3" localSheetId="5" hidden="1">#REF!</definedName>
    <definedName name="henkou3" localSheetId="6" hidden="1">#REF!</definedName>
    <definedName name="henkou3" localSheetId="7" hidden="1">#REF!</definedName>
    <definedName name="henkou3" hidden="1">#REF!</definedName>
    <definedName name="henkou4" localSheetId="8" hidden="1">#REF!</definedName>
    <definedName name="henkou4" localSheetId="2" hidden="1">#REF!</definedName>
    <definedName name="henkou4" localSheetId="5" hidden="1">#REF!</definedName>
    <definedName name="henkou4" localSheetId="6" hidden="1">#REF!</definedName>
    <definedName name="henkou4" localSheetId="7" hidden="1">#REF!</definedName>
    <definedName name="henkou4" hidden="1">#REF!</definedName>
    <definedName name="Ｉ" localSheetId="8" hidden="1">#REF!</definedName>
    <definedName name="Ｉ" localSheetId="2" hidden="1">#REF!</definedName>
    <definedName name="Ｉ" localSheetId="5" hidden="1">#REF!</definedName>
    <definedName name="Ｉ" localSheetId="6" hidden="1">#REF!</definedName>
    <definedName name="Ｉ" localSheetId="7" hidden="1">#REF!</definedName>
    <definedName name="Ｉ" hidden="1">#REF!</definedName>
    <definedName name="ｊ" localSheetId="8" hidden="1">#REF!</definedName>
    <definedName name="ｊ" localSheetId="2" hidden="1">#REF!</definedName>
    <definedName name="ｊ" localSheetId="5" hidden="1">#REF!</definedName>
    <definedName name="ｊ" localSheetId="6" hidden="1">#REF!</definedName>
    <definedName name="ｊ" localSheetId="7" hidden="1">#REF!</definedName>
    <definedName name="ｊ" hidden="1">#REF!</definedName>
    <definedName name="ｋ" localSheetId="8" hidden="1">#REF!</definedName>
    <definedName name="ｋ" localSheetId="2" hidden="1">#REF!</definedName>
    <definedName name="ｋ" localSheetId="5" hidden="1">#REF!</definedName>
    <definedName name="ｋ" localSheetId="6" hidden="1">#REF!</definedName>
    <definedName name="ｋ" localSheetId="7" hidden="1">#REF!</definedName>
    <definedName name="ｋ" hidden="1">#REF!</definedName>
    <definedName name="ｋｋ" localSheetId="8" hidden="1">#REF!</definedName>
    <definedName name="ｋｋ" localSheetId="2" hidden="1">#REF!</definedName>
    <definedName name="ｋｋ" localSheetId="5" hidden="1">#REF!</definedName>
    <definedName name="ｋｋ" localSheetId="6" hidden="1">#REF!</definedName>
    <definedName name="ｋｋ" localSheetId="7" hidden="1">#REF!</definedName>
    <definedName name="ｋｋ" hidden="1">#REF!</definedName>
    <definedName name="ｌ" localSheetId="8" hidden="1">#REF!</definedName>
    <definedName name="ｌ" localSheetId="2" hidden="1">#REF!</definedName>
    <definedName name="ｌ" localSheetId="5" hidden="1">#REF!</definedName>
    <definedName name="ｌ" localSheetId="6" hidden="1">#REF!</definedName>
    <definedName name="ｌ" localSheetId="7" hidden="1">#REF!</definedName>
    <definedName name="ｌ" hidden="1">#REF!</definedName>
    <definedName name="ｍ" localSheetId="8" hidden="1">#REF!</definedName>
    <definedName name="ｍ" localSheetId="2" hidden="1">#REF!</definedName>
    <definedName name="ｍ" localSheetId="5" hidden="1">#REF!</definedName>
    <definedName name="ｍ" localSheetId="6" hidden="1">#REF!</definedName>
    <definedName name="ｍ" localSheetId="7" hidden="1">#REF!</definedName>
    <definedName name="ｍ" hidden="1">#REF!</definedName>
    <definedName name="ＭＭＭＭ" localSheetId="8" hidden="1">#REF!</definedName>
    <definedName name="ＭＭＭＭ" localSheetId="2" hidden="1">#REF!</definedName>
    <definedName name="ＭＭＭＭ" localSheetId="5" hidden="1">#REF!</definedName>
    <definedName name="ＭＭＭＭ" localSheetId="6" hidden="1">#REF!</definedName>
    <definedName name="ＭＭＭＭ" localSheetId="7" hidden="1">#REF!</definedName>
    <definedName name="ＭＭＭＭ" hidden="1">#REF!</definedName>
    <definedName name="ｎ" localSheetId="8" hidden="1">#REF!</definedName>
    <definedName name="ｎ" localSheetId="2" hidden="1">#REF!</definedName>
    <definedName name="ｎ" localSheetId="5" hidden="1">#REF!</definedName>
    <definedName name="ｎ" localSheetId="6" hidden="1">#REF!</definedName>
    <definedName name="ｎ" localSheetId="7" hidden="1">#REF!</definedName>
    <definedName name="ｎ" hidden="1">#REF!</definedName>
    <definedName name="ｐ" localSheetId="8" hidden="1">#REF!</definedName>
    <definedName name="ｐ" localSheetId="2" hidden="1">#REF!</definedName>
    <definedName name="ｐ" localSheetId="5" hidden="1">#REF!</definedName>
    <definedName name="ｐ" localSheetId="6" hidden="1">#REF!</definedName>
    <definedName name="ｐ" localSheetId="7" hidden="1">#REF!</definedName>
    <definedName name="ｐ" hidden="1">#REF!</definedName>
    <definedName name="ＰＰ" localSheetId="8" hidden="1">#REF!</definedName>
    <definedName name="ＰＰ" localSheetId="2" hidden="1">#REF!</definedName>
    <definedName name="ＰＰ" localSheetId="5" hidden="1">#REF!</definedName>
    <definedName name="ＰＰ" localSheetId="6" hidden="1">#REF!</definedName>
    <definedName name="ＰＰ" localSheetId="7" hidden="1">#REF!</definedName>
    <definedName name="ＰＰ" hidden="1">#REF!</definedName>
    <definedName name="_xlnm.Print_Area" localSheetId="0">'（目次）実績報告書類チェックリスト'!$A$1:$G$17</definedName>
    <definedName name="_xlnm.Print_Area" localSheetId="1">経費区分別必要書類チェックリスト!$A$1:$V$74</definedName>
    <definedName name="_xlnm.Print_Area" localSheetId="8">'様式第10.取得財産等管理明細表'!$C$1:$Q$31</definedName>
    <definedName name="_xlnm.Print_Area" localSheetId="2">'様式第6.実績報告書'!$B$1:$V$45</definedName>
    <definedName name="_xlnm.Print_Area" localSheetId="4">'様式第6-1.事業実施概要報告書'!$A$1:$I$67</definedName>
    <definedName name="_xlnm.Print_Area" localSheetId="5">'様式第6-2.補助対象経費総括表'!$A$1:$AQ$47</definedName>
    <definedName name="_xlnm.Print_Area" localSheetId="6">'様式第6-3.経費区分別内訳書'!$B$1:$EO$71</definedName>
    <definedName name="_xlnm.Print_Area" localSheetId="7">'様式第6-3-4.謝金単価報告書'!$B$1:$CK$66</definedName>
    <definedName name="_xlnm.Print_Area" localSheetId="9">'様式第6-6.検査チェックシート'!$B$1:$CK$30</definedName>
    <definedName name="_xlnm.Print_Titles" localSheetId="6">'様式第6-3.経費区分別内訳書'!#REF!,'様式第6-3.経費区分別内訳書'!$1:$20</definedName>
    <definedName name="ｑ" localSheetId="8" hidden="1">#REF!</definedName>
    <definedName name="ｑ" localSheetId="2" hidden="1">#REF!</definedName>
    <definedName name="ｑ" localSheetId="5" hidden="1">#REF!</definedName>
    <definedName name="ｑ" localSheetId="6" hidden="1">#REF!</definedName>
    <definedName name="ｑ" localSheetId="7" hidden="1">#REF!</definedName>
    <definedName name="ｑ" localSheetId="9" hidden="1">#REF!</definedName>
    <definedName name="ｑ" hidden="1">#REF!</definedName>
    <definedName name="RD検証" localSheetId="8" hidden="1">#REF!</definedName>
    <definedName name="RD検証" localSheetId="2" hidden="1">#REF!</definedName>
    <definedName name="RD検証" localSheetId="5" hidden="1">#REF!</definedName>
    <definedName name="RD検証" localSheetId="6" hidden="1">#REF!</definedName>
    <definedName name="RD検証" localSheetId="7" hidden="1">#REF!</definedName>
    <definedName name="RD検証" localSheetId="9" hidden="1">#REF!</definedName>
    <definedName name="RD検証" hidden="1">#REF!</definedName>
    <definedName name="rerere" localSheetId="8" hidden="1">#REF!</definedName>
    <definedName name="rerere" localSheetId="2" hidden="1">#REF!</definedName>
    <definedName name="rerere" localSheetId="5" hidden="1">#REF!</definedName>
    <definedName name="rerere" localSheetId="6" hidden="1">#REF!</definedName>
    <definedName name="rerere" localSheetId="7" hidden="1">#REF!</definedName>
    <definedName name="rerere" localSheetId="9" hidden="1">#REF!</definedName>
    <definedName name="rerere" hidden="1">#REF!</definedName>
    <definedName name="s" localSheetId="8" hidden="1">#REF!</definedName>
    <definedName name="s" localSheetId="2" hidden="1">#REF!</definedName>
    <definedName name="s" localSheetId="5" hidden="1">#REF!</definedName>
    <definedName name="s" localSheetId="6" hidden="1">#REF!</definedName>
    <definedName name="s" localSheetId="7" hidden="1">#REF!</definedName>
    <definedName name="s" hidden="1">#REF!</definedName>
    <definedName name="SD" localSheetId="8" hidden="1">#REF!</definedName>
    <definedName name="SD" localSheetId="2" hidden="1">#REF!</definedName>
    <definedName name="SD" localSheetId="5" hidden="1">#REF!</definedName>
    <definedName name="SD" localSheetId="6" hidden="1">#REF!</definedName>
    <definedName name="SD" localSheetId="7" hidden="1">#REF!</definedName>
    <definedName name="SD" hidden="1">#REF!</definedName>
    <definedName name="ＳＳＳ" localSheetId="8" hidden="1">#REF!</definedName>
    <definedName name="ＳＳＳ" localSheetId="2" hidden="1">#REF!</definedName>
    <definedName name="ＳＳＳ" localSheetId="5" hidden="1">#REF!</definedName>
    <definedName name="ＳＳＳ" localSheetId="6" hidden="1">#REF!</definedName>
    <definedName name="ＳＳＳ" localSheetId="7" hidden="1">#REF!</definedName>
    <definedName name="ＳＳＳ" hidden="1">#REF!</definedName>
    <definedName name="test" localSheetId="8" hidden="1">#REF!</definedName>
    <definedName name="test" localSheetId="2" hidden="1">#REF!</definedName>
    <definedName name="test" localSheetId="5" hidden="1">#REF!</definedName>
    <definedName name="test" localSheetId="6" hidden="1">#REF!</definedName>
    <definedName name="test" localSheetId="7" hidden="1">#REF!</definedName>
    <definedName name="test" hidden="1">#REF!</definedName>
    <definedName name="TextRefCopyRangeCount" hidden="1">13</definedName>
    <definedName name="u" localSheetId="8" hidden="1">#REF!</definedName>
    <definedName name="u" localSheetId="2" hidden="1">#REF!</definedName>
    <definedName name="u" localSheetId="5" hidden="1">#REF!</definedName>
    <definedName name="u" localSheetId="6" hidden="1">#REF!</definedName>
    <definedName name="u" localSheetId="7" hidden="1">#REF!</definedName>
    <definedName name="u" localSheetId="9" hidden="1">#REF!</definedName>
    <definedName name="u" hidden="1">#REF!</definedName>
    <definedName name="ｖ" localSheetId="8" hidden="1">#REF!</definedName>
    <definedName name="ｖ" localSheetId="2" hidden="1">#REF!</definedName>
    <definedName name="ｖ" localSheetId="5" hidden="1">#REF!</definedName>
    <definedName name="ｖ" localSheetId="6" hidden="1">#REF!</definedName>
    <definedName name="ｖ" localSheetId="7" hidden="1">#REF!</definedName>
    <definedName name="ｖ" localSheetId="9" hidden="1">#REF!</definedName>
    <definedName name="ｖ" hidden="1">#REF!</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8" hidden="1">#REF!</definedName>
    <definedName name="WW" localSheetId="2" hidden="1">#REF!</definedName>
    <definedName name="WW" localSheetId="5" hidden="1">#REF!</definedName>
    <definedName name="WW" localSheetId="6" hidden="1">#REF!</definedName>
    <definedName name="WW" localSheetId="7" hidden="1">#REF!</definedName>
    <definedName name="WW" localSheetId="9" hidden="1">#REF!</definedName>
    <definedName name="WW" hidden="1">#REF!</definedName>
    <definedName name="x" localSheetId="8" hidden="1">#REF!</definedName>
    <definedName name="x" localSheetId="2" hidden="1">#REF!</definedName>
    <definedName name="x" localSheetId="5" hidden="1">#REF!</definedName>
    <definedName name="x" localSheetId="6" hidden="1">#REF!</definedName>
    <definedName name="x" localSheetId="7" hidden="1">#REF!</definedName>
    <definedName name="x" localSheetId="9" hidden="1">#REF!</definedName>
    <definedName name="x" hidden="1">#REF!</definedName>
    <definedName name="XREF_COLUMN_1" localSheetId="8" hidden="1">#REF!</definedName>
    <definedName name="XREF_COLUMN_1" localSheetId="2" hidden="1">#REF!</definedName>
    <definedName name="XREF_COLUMN_1" localSheetId="5" hidden="1">#REF!</definedName>
    <definedName name="XREF_COLUMN_1" localSheetId="6" hidden="1">#REF!</definedName>
    <definedName name="XREF_COLUMN_1" localSheetId="7" hidden="1">#REF!</definedName>
    <definedName name="XREF_COLUMN_1" localSheetId="9" hidden="1">#REF!</definedName>
    <definedName name="XREF_COLUMN_1" hidden="1">#REF!</definedName>
    <definedName name="XREF_COLUMN_11" localSheetId="8" hidden="1">#REF!</definedName>
    <definedName name="XREF_COLUMN_11" localSheetId="2" hidden="1">#REF!</definedName>
    <definedName name="XREF_COLUMN_11" localSheetId="5" hidden="1">#REF!</definedName>
    <definedName name="XREF_COLUMN_11" localSheetId="6" hidden="1">#REF!</definedName>
    <definedName name="XREF_COLUMN_11" localSheetId="7" hidden="1">#REF!</definedName>
    <definedName name="XREF_COLUMN_11" hidden="1">#REF!</definedName>
    <definedName name="XREF_COLUMN_13" localSheetId="1" hidden="1">#REF!</definedName>
    <definedName name="XREF_COLUMN_13" localSheetId="8" hidden="1">#REF!</definedName>
    <definedName name="XREF_COLUMN_13" localSheetId="5" hidden="1">#REF!</definedName>
    <definedName name="XREF_COLUMN_13" localSheetId="6" hidden="1">#REF!</definedName>
    <definedName name="XREF_COLUMN_13" hidden="1">#REF!</definedName>
    <definedName name="XREF_COLUMN_14" localSheetId="8" hidden="1">#REF!</definedName>
    <definedName name="XREF_COLUMN_14" localSheetId="5" hidden="1">#REF!</definedName>
    <definedName name="XREF_COLUMN_14" localSheetId="6" hidden="1">#REF!</definedName>
    <definedName name="XREF_COLUMN_14" hidden="1">#REF!</definedName>
    <definedName name="XREF_COLUMN_15" localSheetId="8" hidden="1">#REF!</definedName>
    <definedName name="XREF_COLUMN_15" localSheetId="2" hidden="1">#REF!</definedName>
    <definedName name="XREF_COLUMN_15" localSheetId="5" hidden="1">#REF!</definedName>
    <definedName name="XREF_COLUMN_15" localSheetId="6" hidden="1">#REF!</definedName>
    <definedName name="XREF_COLUMN_15" localSheetId="7" hidden="1">#REF!</definedName>
    <definedName name="XREF_COLUMN_15" localSheetId="9" hidden="1">#REF!</definedName>
    <definedName name="XREF_COLUMN_15" hidden="1">#REF!</definedName>
    <definedName name="XREF_COLUMN_16" localSheetId="8" hidden="1">#REF!</definedName>
    <definedName name="XREF_COLUMN_16" localSheetId="2" hidden="1">#REF!</definedName>
    <definedName name="XREF_COLUMN_16" localSheetId="5" hidden="1">#REF!</definedName>
    <definedName name="XREF_COLUMN_16" localSheetId="6" hidden="1">#REF!</definedName>
    <definedName name="XREF_COLUMN_16" localSheetId="7" hidden="1">#REF!</definedName>
    <definedName name="XREF_COLUMN_16" localSheetId="9" hidden="1">#REF!</definedName>
    <definedName name="XREF_COLUMN_16" hidden="1">#REF!</definedName>
    <definedName name="XREF_COLUMN_17" localSheetId="8" hidden="1">#REF!</definedName>
    <definedName name="XREF_COLUMN_17" localSheetId="5" hidden="1">#REF!</definedName>
    <definedName name="XREF_COLUMN_17" localSheetId="6" hidden="1">#REF!</definedName>
    <definedName name="XREF_COLUMN_17" localSheetId="7" hidden="1">#REF!</definedName>
    <definedName name="XREF_COLUMN_17" localSheetId="9" hidden="1">#REF!</definedName>
    <definedName name="XREF_COLUMN_17" hidden="1">#REF!</definedName>
    <definedName name="XREF_COLUMN_18" localSheetId="8" hidden="1">#REF!</definedName>
    <definedName name="XREF_COLUMN_18" localSheetId="5" hidden="1">#REF!</definedName>
    <definedName name="XREF_COLUMN_18" localSheetId="6" hidden="1">#REF!</definedName>
    <definedName name="XREF_COLUMN_18" localSheetId="7" hidden="1">#REF!</definedName>
    <definedName name="XREF_COLUMN_18" localSheetId="9" hidden="1">#REF!</definedName>
    <definedName name="XREF_COLUMN_18" hidden="1">#REF!</definedName>
    <definedName name="XREF_COLUMN_2" localSheetId="8" hidden="1">#REF!</definedName>
    <definedName name="XREF_COLUMN_2" localSheetId="2" hidden="1">#REF!</definedName>
    <definedName name="XREF_COLUMN_2" localSheetId="5" hidden="1">#REF!</definedName>
    <definedName name="XREF_COLUMN_2" localSheetId="6" hidden="1">#REF!</definedName>
    <definedName name="XREF_COLUMN_2" localSheetId="7" hidden="1">#REF!</definedName>
    <definedName name="XREF_COLUMN_2" localSheetId="9" hidden="1">#REF!</definedName>
    <definedName name="XREF_COLUMN_2" hidden="1">#REF!</definedName>
    <definedName name="XREF_COLUMN_3" localSheetId="8" hidden="1">#REF!</definedName>
    <definedName name="XREF_COLUMN_3" localSheetId="2" hidden="1">#REF!</definedName>
    <definedName name="XREF_COLUMN_3" localSheetId="5" hidden="1">#REF!</definedName>
    <definedName name="XREF_COLUMN_3" localSheetId="6" hidden="1">#REF!</definedName>
    <definedName name="XREF_COLUMN_3" localSheetId="7" hidden="1">#REF!</definedName>
    <definedName name="XREF_COLUMN_3" localSheetId="9" hidden="1">#REF!</definedName>
    <definedName name="XREF_COLUMN_3" hidden="1">#REF!</definedName>
    <definedName name="XREF_COLUMN_4" localSheetId="8" hidden="1">#REF!</definedName>
    <definedName name="XREF_COLUMN_4" localSheetId="2" hidden="1">#REF!</definedName>
    <definedName name="XREF_COLUMN_4" localSheetId="5" hidden="1">#REF!</definedName>
    <definedName name="XREF_COLUMN_4" localSheetId="6" hidden="1">#REF!</definedName>
    <definedName name="XREF_COLUMN_4" localSheetId="7" hidden="1">#REF!</definedName>
    <definedName name="XREF_COLUMN_4" localSheetId="9" hidden="1">#REF!</definedName>
    <definedName name="XREF_COLUMN_4" hidden="1">#REF!</definedName>
    <definedName name="XREF_COLUMN_5" localSheetId="8" hidden="1">#REF!</definedName>
    <definedName name="XREF_COLUMN_5" localSheetId="5" hidden="1">#REF!</definedName>
    <definedName name="XREF_COLUMN_5" localSheetId="6" hidden="1">#REF!</definedName>
    <definedName name="XREF_COLUMN_5" hidden="1">#REF!</definedName>
    <definedName name="XREF_COLUMN_7" localSheetId="8" hidden="1">#REF!</definedName>
    <definedName name="XREF_COLUMN_7" localSheetId="5" hidden="1">#REF!</definedName>
    <definedName name="XREF_COLUMN_7" localSheetId="6" hidden="1">#REF!</definedName>
    <definedName name="XREF_COLUMN_7" hidden="1">#REF!</definedName>
    <definedName name="XREF_COLUMN_8" localSheetId="8" hidden="1">#REF!</definedName>
    <definedName name="XREF_COLUMN_8" localSheetId="2" hidden="1">#REF!</definedName>
    <definedName name="XREF_COLUMN_8" localSheetId="5" hidden="1">#REF!</definedName>
    <definedName name="XREF_COLUMN_8" localSheetId="6" hidden="1">#REF!</definedName>
    <definedName name="XREF_COLUMN_8" localSheetId="7" hidden="1">#REF!</definedName>
    <definedName name="XREF_COLUMN_8" localSheetId="9" hidden="1">#REF!</definedName>
    <definedName name="XREF_COLUMN_8" hidden="1">#REF!</definedName>
    <definedName name="XREF_COLUMN_9" localSheetId="8" hidden="1">#REF!</definedName>
    <definedName name="XREF_COLUMN_9" localSheetId="2" hidden="1">#REF!</definedName>
    <definedName name="XREF_COLUMN_9" localSheetId="5" hidden="1">#REF!</definedName>
    <definedName name="XREF_COLUMN_9" localSheetId="6" hidden="1">#REF!</definedName>
    <definedName name="XREF_COLUMN_9" localSheetId="7" hidden="1">#REF!</definedName>
    <definedName name="XREF_COLUMN_9" localSheetId="9" hidden="1">#REF!</definedName>
    <definedName name="XREF_COLUMN_9" hidden="1">#REF!</definedName>
    <definedName name="XRefActiveRow" localSheetId="8" hidden="1">#REF!</definedName>
    <definedName name="XRefActiveRow" localSheetId="2" hidden="1">#REF!</definedName>
    <definedName name="XRefActiveRow" localSheetId="5" hidden="1">#REF!</definedName>
    <definedName name="XRefActiveRow" localSheetId="6" hidden="1">#REF!</definedName>
    <definedName name="XRefActiveRow" localSheetId="7" hidden="1">#REF!</definedName>
    <definedName name="XRefActiveRow" localSheetId="9" hidden="1">#REF!</definedName>
    <definedName name="XRefActiveRow" hidden="1">#REF!</definedName>
    <definedName name="XRefColumnsCount" hidden="1">12</definedName>
    <definedName name="XRefCopy10Row" localSheetId="8" hidden="1">#REF!</definedName>
    <definedName name="XRefCopy10Row" localSheetId="2" hidden="1">#REF!</definedName>
    <definedName name="XRefCopy10Row" localSheetId="5" hidden="1">#REF!</definedName>
    <definedName name="XRefCopy10Row" localSheetId="6" hidden="1">#REF!</definedName>
    <definedName name="XRefCopy10Row" localSheetId="7" hidden="1">#REF!</definedName>
    <definedName name="XRefCopy10Row" localSheetId="9" hidden="1">#REF!</definedName>
    <definedName name="XRefCopy10Row" hidden="1">#REF!</definedName>
    <definedName name="XRefCopy11Row" localSheetId="8" hidden="1">#REF!</definedName>
    <definedName name="XRefCopy11Row" localSheetId="2" hidden="1">#REF!</definedName>
    <definedName name="XRefCopy11Row" localSheetId="5" hidden="1">#REF!</definedName>
    <definedName name="XRefCopy11Row" localSheetId="6" hidden="1">#REF!</definedName>
    <definedName name="XRefCopy11Row" localSheetId="7" hidden="1">#REF!</definedName>
    <definedName name="XRefCopy11Row" localSheetId="9" hidden="1">#REF!</definedName>
    <definedName name="XRefCopy11Row" hidden="1">#REF!</definedName>
    <definedName name="XRefCopy12" localSheetId="8" hidden="1">#REF!</definedName>
    <definedName name="XRefCopy12" localSheetId="5" hidden="1">#REF!</definedName>
    <definedName name="XRefCopy12" localSheetId="6" hidden="1">#REF!</definedName>
    <definedName name="XRefCopy12" localSheetId="7" hidden="1">#REF!</definedName>
    <definedName name="XRefCopy12" localSheetId="9" hidden="1">#REF!</definedName>
    <definedName name="XRefCopy12" hidden="1">#REF!</definedName>
    <definedName name="XRefCopy12Row" localSheetId="8" hidden="1">#REF!</definedName>
    <definedName name="XRefCopy12Row" localSheetId="2" hidden="1">#REF!</definedName>
    <definedName name="XRefCopy12Row" localSheetId="5" hidden="1">#REF!</definedName>
    <definedName name="XRefCopy12Row" localSheetId="6" hidden="1">#REF!</definedName>
    <definedName name="XRefCopy12Row" localSheetId="7" hidden="1">#REF!</definedName>
    <definedName name="XRefCopy12Row" localSheetId="9" hidden="1">#REF!</definedName>
    <definedName name="XRefCopy12Row" hidden="1">#REF!</definedName>
    <definedName name="XRefCopy13" localSheetId="8" hidden="1">#REF!</definedName>
    <definedName name="XRefCopy13" localSheetId="2" hidden="1">#REF!</definedName>
    <definedName name="XRefCopy13" localSheetId="5" hidden="1">#REF!</definedName>
    <definedName name="XRefCopy13" localSheetId="6" hidden="1">#REF!</definedName>
    <definedName name="XRefCopy13" localSheetId="7" hidden="1">#REF!</definedName>
    <definedName name="XRefCopy13" localSheetId="9" hidden="1">#REF!</definedName>
    <definedName name="XRefCopy13" hidden="1">#REF!</definedName>
    <definedName name="XRefCopy13Row" localSheetId="8" hidden="1">#REF!</definedName>
    <definedName name="XRefCopy13Row" localSheetId="2" hidden="1">#REF!</definedName>
    <definedName name="XRefCopy13Row" localSheetId="5" hidden="1">#REF!</definedName>
    <definedName name="XRefCopy13Row" localSheetId="6" hidden="1">#REF!</definedName>
    <definedName name="XRefCopy13Row" localSheetId="7" hidden="1">#REF!</definedName>
    <definedName name="XRefCopy13Row" localSheetId="9" hidden="1">#REF!</definedName>
    <definedName name="XRefCopy13Row" hidden="1">#REF!</definedName>
    <definedName name="XRefCopy14Row" localSheetId="8" hidden="1">#REF!</definedName>
    <definedName name="XRefCopy14Row" localSheetId="2" hidden="1">#REF!</definedName>
    <definedName name="XRefCopy14Row" localSheetId="5" hidden="1">#REF!</definedName>
    <definedName name="XRefCopy14Row" localSheetId="6" hidden="1">#REF!</definedName>
    <definedName name="XRefCopy14Row" localSheetId="7" hidden="1">#REF!</definedName>
    <definedName name="XRefCopy14Row" hidden="1">#REF!</definedName>
    <definedName name="XRefCopy15Row" localSheetId="8" hidden="1">#REF!</definedName>
    <definedName name="XRefCopy15Row" localSheetId="2" hidden="1">#REF!</definedName>
    <definedName name="XRefCopy15Row" localSheetId="5" hidden="1">#REF!</definedName>
    <definedName name="XRefCopy15Row" localSheetId="6" hidden="1">#REF!</definedName>
    <definedName name="XRefCopy15Row" localSheetId="7" hidden="1">#REF!</definedName>
    <definedName name="XRefCopy15Row" hidden="1">#REF!</definedName>
    <definedName name="XRefCopy16Row" localSheetId="8" hidden="1">#REF!</definedName>
    <definedName name="XRefCopy16Row" localSheetId="2" hidden="1">#REF!</definedName>
    <definedName name="XRefCopy16Row" localSheetId="5" hidden="1">#REF!</definedName>
    <definedName name="XRefCopy16Row" localSheetId="6" hidden="1">#REF!</definedName>
    <definedName name="XRefCopy16Row" localSheetId="7" hidden="1">#REF!</definedName>
    <definedName name="XRefCopy16Row" hidden="1">#REF!</definedName>
    <definedName name="XRefCopy17Row" localSheetId="8" hidden="1">#REF!</definedName>
    <definedName name="XRefCopy17Row" localSheetId="2" hidden="1">#REF!</definedName>
    <definedName name="XRefCopy17Row" localSheetId="5" hidden="1">#REF!</definedName>
    <definedName name="XRefCopy17Row" localSheetId="6" hidden="1">#REF!</definedName>
    <definedName name="XRefCopy17Row" localSheetId="7" hidden="1">#REF!</definedName>
    <definedName name="XRefCopy17Row" hidden="1">#REF!</definedName>
    <definedName name="XRefCopy18Row" localSheetId="8" hidden="1">#REF!</definedName>
    <definedName name="XRefCopy18Row" localSheetId="2" hidden="1">#REF!</definedName>
    <definedName name="XRefCopy18Row" localSheetId="5" hidden="1">#REF!</definedName>
    <definedName name="XRefCopy18Row" localSheetId="6" hidden="1">#REF!</definedName>
    <definedName name="XRefCopy18Row" localSheetId="7" hidden="1">#REF!</definedName>
    <definedName name="XRefCopy18Row" hidden="1">#REF!</definedName>
    <definedName name="XRefCopy19Row" localSheetId="8" hidden="1">#REF!</definedName>
    <definedName name="XRefCopy19Row" localSheetId="2" hidden="1">#REF!</definedName>
    <definedName name="XRefCopy19Row" localSheetId="5" hidden="1">#REF!</definedName>
    <definedName name="XRefCopy19Row" localSheetId="6" hidden="1">#REF!</definedName>
    <definedName name="XRefCopy19Row" localSheetId="7" hidden="1">#REF!</definedName>
    <definedName name="XRefCopy19Row" hidden="1">#REF!</definedName>
    <definedName name="XRefCopy1Row" localSheetId="8" hidden="1">#REF!</definedName>
    <definedName name="XRefCopy1Row" localSheetId="2" hidden="1">#REF!</definedName>
    <definedName name="XRefCopy1Row" localSheetId="5" hidden="1">#REF!</definedName>
    <definedName name="XRefCopy1Row" localSheetId="6" hidden="1">#REF!</definedName>
    <definedName name="XRefCopy1Row" localSheetId="7" hidden="1">#REF!</definedName>
    <definedName name="XRefCopy1Row" hidden="1">#REF!</definedName>
    <definedName name="XRefCopy20Row" localSheetId="8" hidden="1">#REF!</definedName>
    <definedName name="XRefCopy20Row" localSheetId="2" hidden="1">#REF!</definedName>
    <definedName name="XRefCopy20Row" localSheetId="5" hidden="1">#REF!</definedName>
    <definedName name="XRefCopy20Row" localSheetId="6" hidden="1">#REF!</definedName>
    <definedName name="XRefCopy20Row" localSheetId="7" hidden="1">#REF!</definedName>
    <definedName name="XRefCopy20Row" hidden="1">#REF!</definedName>
    <definedName name="XRefCopy21Row" localSheetId="8" hidden="1">#REF!</definedName>
    <definedName name="XRefCopy21Row" localSheetId="2" hidden="1">#REF!</definedName>
    <definedName name="XRefCopy21Row" localSheetId="5" hidden="1">#REF!</definedName>
    <definedName name="XRefCopy21Row" localSheetId="6" hidden="1">#REF!</definedName>
    <definedName name="XRefCopy21Row" localSheetId="7" hidden="1">#REF!</definedName>
    <definedName name="XRefCopy21Row" hidden="1">#REF!</definedName>
    <definedName name="XRefCopy22Row" localSheetId="8" hidden="1">#REF!</definedName>
    <definedName name="XRefCopy22Row" localSheetId="2" hidden="1">#REF!</definedName>
    <definedName name="XRefCopy22Row" localSheetId="5" hidden="1">#REF!</definedName>
    <definedName name="XRefCopy22Row" localSheetId="6" hidden="1">#REF!</definedName>
    <definedName name="XRefCopy22Row" localSheetId="7" hidden="1">#REF!</definedName>
    <definedName name="XRefCopy22Row" hidden="1">#REF!</definedName>
    <definedName name="XRefCopy23Row" localSheetId="8" hidden="1">#REF!</definedName>
    <definedName name="XRefCopy23Row" localSheetId="2" hidden="1">#REF!</definedName>
    <definedName name="XRefCopy23Row" localSheetId="5" hidden="1">#REF!</definedName>
    <definedName name="XRefCopy23Row" localSheetId="6" hidden="1">#REF!</definedName>
    <definedName name="XRefCopy23Row" localSheetId="7" hidden="1">#REF!</definedName>
    <definedName name="XRefCopy23Row" hidden="1">#REF!</definedName>
    <definedName name="XRefCopy24Row" localSheetId="8" hidden="1">#REF!</definedName>
    <definedName name="XRefCopy24Row" localSheetId="2" hidden="1">#REF!</definedName>
    <definedName name="XRefCopy24Row" localSheetId="5" hidden="1">#REF!</definedName>
    <definedName name="XRefCopy24Row" localSheetId="6" hidden="1">#REF!</definedName>
    <definedName name="XRefCopy24Row" localSheetId="7" hidden="1">#REF!</definedName>
    <definedName name="XRefCopy24Row" hidden="1">#REF!</definedName>
    <definedName name="XRefCopy25Row" localSheetId="8" hidden="1">#REF!</definedName>
    <definedName name="XRefCopy25Row" localSheetId="2" hidden="1">#REF!</definedName>
    <definedName name="XRefCopy25Row" localSheetId="5" hidden="1">#REF!</definedName>
    <definedName name="XRefCopy25Row" localSheetId="6" hidden="1">#REF!</definedName>
    <definedName name="XRefCopy25Row" localSheetId="7" hidden="1">#REF!</definedName>
    <definedName name="XRefCopy25Row" hidden="1">#REF!</definedName>
    <definedName name="XRefCopy26Row" localSheetId="8" hidden="1">#REF!</definedName>
    <definedName name="XRefCopy26Row" localSheetId="2" hidden="1">#REF!</definedName>
    <definedName name="XRefCopy26Row" localSheetId="5" hidden="1">#REF!</definedName>
    <definedName name="XRefCopy26Row" localSheetId="6" hidden="1">#REF!</definedName>
    <definedName name="XRefCopy26Row" localSheetId="7" hidden="1">#REF!</definedName>
    <definedName name="XRefCopy26Row" hidden="1">#REF!</definedName>
    <definedName name="XRefCopy27Row" localSheetId="8" hidden="1">#REF!</definedName>
    <definedName name="XRefCopy27Row" localSheetId="2" hidden="1">#REF!</definedName>
    <definedName name="XRefCopy27Row" localSheetId="5" hidden="1">#REF!</definedName>
    <definedName name="XRefCopy27Row" localSheetId="6" hidden="1">#REF!</definedName>
    <definedName name="XRefCopy27Row" localSheetId="7" hidden="1">#REF!</definedName>
    <definedName name="XRefCopy27Row" hidden="1">#REF!</definedName>
    <definedName name="XRefCopy28Row" localSheetId="8" hidden="1">#REF!</definedName>
    <definedName name="XRefCopy28Row" localSheetId="2" hidden="1">#REF!</definedName>
    <definedName name="XRefCopy28Row" localSheetId="5" hidden="1">#REF!</definedName>
    <definedName name="XRefCopy28Row" localSheetId="6" hidden="1">#REF!</definedName>
    <definedName name="XRefCopy28Row" localSheetId="7" hidden="1">#REF!</definedName>
    <definedName name="XRefCopy28Row" hidden="1">#REF!</definedName>
    <definedName name="XRefCopy29Row" localSheetId="8" hidden="1">#REF!</definedName>
    <definedName name="XRefCopy29Row" localSheetId="2" hidden="1">#REF!</definedName>
    <definedName name="XRefCopy29Row" localSheetId="5" hidden="1">#REF!</definedName>
    <definedName name="XRefCopy29Row" localSheetId="6" hidden="1">#REF!</definedName>
    <definedName name="XRefCopy29Row" localSheetId="7" hidden="1">#REF!</definedName>
    <definedName name="XRefCopy29Row" hidden="1">#REF!</definedName>
    <definedName name="XRefCopy2Row" localSheetId="8" hidden="1">#REF!</definedName>
    <definedName name="XRefCopy2Row" localSheetId="2" hidden="1">#REF!</definedName>
    <definedName name="XRefCopy2Row" localSheetId="5" hidden="1">#REF!</definedName>
    <definedName name="XRefCopy2Row" localSheetId="6" hidden="1">#REF!</definedName>
    <definedName name="XRefCopy2Row" localSheetId="7" hidden="1">#REF!</definedName>
    <definedName name="XRefCopy2Row" hidden="1">#REF!</definedName>
    <definedName name="XRefCopy30Row" localSheetId="8" hidden="1">#REF!</definedName>
    <definedName name="XRefCopy30Row" localSheetId="2" hidden="1">#REF!</definedName>
    <definedName name="XRefCopy30Row" localSheetId="5" hidden="1">#REF!</definedName>
    <definedName name="XRefCopy30Row" localSheetId="6" hidden="1">#REF!</definedName>
    <definedName name="XRefCopy30Row" localSheetId="7" hidden="1">#REF!</definedName>
    <definedName name="XRefCopy30Row" hidden="1">#REF!</definedName>
    <definedName name="XRefCopy31" localSheetId="1" hidden="1">#REF!</definedName>
    <definedName name="XRefCopy31" localSheetId="8" hidden="1">#REF!</definedName>
    <definedName name="XRefCopy31" localSheetId="5" hidden="1">#REF!</definedName>
    <definedName name="XRefCopy31" localSheetId="6" hidden="1">#REF!</definedName>
    <definedName name="XRefCopy31" hidden="1">#REF!</definedName>
    <definedName name="XRefCopy31Row" localSheetId="8" hidden="1">#REF!</definedName>
    <definedName name="XRefCopy31Row" localSheetId="2" hidden="1">#REF!</definedName>
    <definedName name="XRefCopy31Row" localSheetId="5" hidden="1">#REF!</definedName>
    <definedName name="XRefCopy31Row" localSheetId="6" hidden="1">#REF!</definedName>
    <definedName name="XRefCopy31Row" localSheetId="7" hidden="1">#REF!</definedName>
    <definedName name="XRefCopy31Row" localSheetId="9" hidden="1">#REF!</definedName>
    <definedName name="XRefCopy31Row" hidden="1">#REF!</definedName>
    <definedName name="XRefCopy32" localSheetId="8" hidden="1">#REF!</definedName>
    <definedName name="XRefCopy32" localSheetId="2" hidden="1">#REF!</definedName>
    <definedName name="XRefCopy32" localSheetId="5" hidden="1">#REF!</definedName>
    <definedName name="XRefCopy32" localSheetId="6" hidden="1">#REF!</definedName>
    <definedName name="XRefCopy32" localSheetId="7" hidden="1">#REF!</definedName>
    <definedName name="XRefCopy32" localSheetId="9" hidden="1">#REF!</definedName>
    <definedName name="XRefCopy32" hidden="1">#REF!</definedName>
    <definedName name="XRefCopy32Row" localSheetId="8" hidden="1">#REF!</definedName>
    <definedName name="XRefCopy32Row" localSheetId="2" hidden="1">#REF!</definedName>
    <definedName name="XRefCopy32Row" localSheetId="5" hidden="1">#REF!</definedName>
    <definedName name="XRefCopy32Row" localSheetId="6" hidden="1">#REF!</definedName>
    <definedName name="XRefCopy32Row" localSheetId="7" hidden="1">#REF!</definedName>
    <definedName name="XRefCopy32Row" localSheetId="9" hidden="1">#REF!</definedName>
    <definedName name="XRefCopy32Row" hidden="1">#REF!</definedName>
    <definedName name="XRefCopy33Row" localSheetId="8" hidden="1">#REF!</definedName>
    <definedName name="XRefCopy33Row" localSheetId="2" hidden="1">#REF!</definedName>
    <definedName name="XRefCopy33Row" localSheetId="5" hidden="1">#REF!</definedName>
    <definedName name="XRefCopy33Row" localSheetId="6" hidden="1">#REF!</definedName>
    <definedName name="XRefCopy33Row" localSheetId="7" hidden="1">#REF!</definedName>
    <definedName name="XRefCopy33Row" localSheetId="9" hidden="1">#REF!</definedName>
    <definedName name="XRefCopy33Row" hidden="1">#REF!</definedName>
    <definedName name="XRefCopy34Row" localSheetId="8" hidden="1">#REF!</definedName>
    <definedName name="XRefCopy34Row" localSheetId="2" hidden="1">#REF!</definedName>
    <definedName name="XRefCopy34Row" localSheetId="5" hidden="1">#REF!</definedName>
    <definedName name="XRefCopy34Row" localSheetId="6" hidden="1">#REF!</definedName>
    <definedName name="XRefCopy34Row" localSheetId="7" hidden="1">#REF!</definedName>
    <definedName name="XRefCopy34Row" localSheetId="9" hidden="1">#REF!</definedName>
    <definedName name="XRefCopy34Row" hidden="1">#REF!</definedName>
    <definedName name="XRefCopy35Row" localSheetId="8" hidden="1">#REF!</definedName>
    <definedName name="XRefCopy35Row" localSheetId="2" hidden="1">#REF!</definedName>
    <definedName name="XRefCopy35Row" localSheetId="5" hidden="1">#REF!</definedName>
    <definedName name="XRefCopy35Row" localSheetId="6" hidden="1">#REF!</definedName>
    <definedName name="XRefCopy35Row" localSheetId="7" hidden="1">#REF!</definedName>
    <definedName name="XRefCopy35Row" hidden="1">#REF!</definedName>
    <definedName name="XRefCopy36Row" localSheetId="8" hidden="1">#REF!</definedName>
    <definedName name="XRefCopy36Row" localSheetId="2" hidden="1">#REF!</definedName>
    <definedName name="XRefCopy36Row" localSheetId="5" hidden="1">#REF!</definedName>
    <definedName name="XRefCopy36Row" localSheetId="6" hidden="1">#REF!</definedName>
    <definedName name="XRefCopy36Row" localSheetId="7" hidden="1">#REF!</definedName>
    <definedName name="XRefCopy36Row" hidden="1">#REF!</definedName>
    <definedName name="XRefCopy37Row" localSheetId="8" hidden="1">#REF!</definedName>
    <definedName name="XRefCopy37Row" localSheetId="2" hidden="1">#REF!</definedName>
    <definedName name="XRefCopy37Row" localSheetId="5" hidden="1">#REF!</definedName>
    <definedName name="XRefCopy37Row" localSheetId="6" hidden="1">#REF!</definedName>
    <definedName name="XRefCopy37Row" localSheetId="7" hidden="1">#REF!</definedName>
    <definedName name="XRefCopy37Row" hidden="1">#REF!</definedName>
    <definedName name="XRefCopy38Row" localSheetId="8" hidden="1">#REF!</definedName>
    <definedName name="XRefCopy38Row" localSheetId="2" hidden="1">#REF!</definedName>
    <definedName name="XRefCopy38Row" localSheetId="5" hidden="1">#REF!</definedName>
    <definedName name="XRefCopy38Row" localSheetId="6" hidden="1">#REF!</definedName>
    <definedName name="XRefCopy38Row" localSheetId="7" hidden="1">#REF!</definedName>
    <definedName name="XRefCopy38Row" hidden="1">#REF!</definedName>
    <definedName name="XRefCopy39Row" localSheetId="8" hidden="1">#REF!</definedName>
    <definedName name="XRefCopy39Row" localSheetId="2" hidden="1">#REF!</definedName>
    <definedName name="XRefCopy39Row" localSheetId="5" hidden="1">#REF!</definedName>
    <definedName name="XRefCopy39Row" localSheetId="6" hidden="1">#REF!</definedName>
    <definedName name="XRefCopy39Row" localSheetId="7" hidden="1">#REF!</definedName>
    <definedName name="XRefCopy39Row" hidden="1">#REF!</definedName>
    <definedName name="XRefCopy3Row" localSheetId="8" hidden="1">#REF!</definedName>
    <definedName name="XRefCopy3Row" localSheetId="2" hidden="1">#REF!</definedName>
    <definedName name="XRefCopy3Row" localSheetId="5" hidden="1">#REF!</definedName>
    <definedName name="XRefCopy3Row" localSheetId="6" hidden="1">#REF!</definedName>
    <definedName name="XRefCopy3Row" localSheetId="7" hidden="1">#REF!</definedName>
    <definedName name="XRefCopy3Row" hidden="1">#REF!</definedName>
    <definedName name="XRefCopy40Row" localSheetId="8" hidden="1">#REF!</definedName>
    <definedName name="XRefCopy40Row" localSheetId="2" hidden="1">#REF!</definedName>
    <definedName name="XRefCopy40Row" localSheetId="5" hidden="1">#REF!</definedName>
    <definedName name="XRefCopy40Row" localSheetId="6" hidden="1">#REF!</definedName>
    <definedName name="XRefCopy40Row" localSheetId="7" hidden="1">#REF!</definedName>
    <definedName name="XRefCopy40Row" hidden="1">#REF!</definedName>
    <definedName name="XRefCopy41Row" localSheetId="8" hidden="1">#REF!</definedName>
    <definedName name="XRefCopy41Row" localSheetId="2" hidden="1">#REF!</definedName>
    <definedName name="XRefCopy41Row" localSheetId="5" hidden="1">#REF!</definedName>
    <definedName name="XRefCopy41Row" localSheetId="6" hidden="1">#REF!</definedName>
    <definedName name="XRefCopy41Row" localSheetId="7" hidden="1">#REF!</definedName>
    <definedName name="XRefCopy41Row" hidden="1">#REF!</definedName>
    <definedName name="XRefCopy42Row" localSheetId="8" hidden="1">#REF!</definedName>
    <definedName name="XRefCopy42Row" localSheetId="2" hidden="1">#REF!</definedName>
    <definedName name="XRefCopy42Row" localSheetId="5" hidden="1">#REF!</definedName>
    <definedName name="XRefCopy42Row" localSheetId="6" hidden="1">#REF!</definedName>
    <definedName name="XRefCopy42Row" localSheetId="7" hidden="1">#REF!</definedName>
    <definedName name="XRefCopy42Row" hidden="1">#REF!</definedName>
    <definedName name="XRefCopy43Row" localSheetId="8" hidden="1">#REF!</definedName>
    <definedName name="XRefCopy43Row" localSheetId="2" hidden="1">#REF!</definedName>
    <definedName name="XRefCopy43Row" localSheetId="5" hidden="1">#REF!</definedName>
    <definedName name="XRefCopy43Row" localSheetId="6" hidden="1">#REF!</definedName>
    <definedName name="XRefCopy43Row" localSheetId="7" hidden="1">#REF!</definedName>
    <definedName name="XRefCopy43Row" hidden="1">#REF!</definedName>
    <definedName name="XRefCopy44Row" localSheetId="8" hidden="1">#REF!</definedName>
    <definedName name="XRefCopy44Row" localSheetId="2" hidden="1">#REF!</definedName>
    <definedName name="XRefCopy44Row" localSheetId="5" hidden="1">#REF!</definedName>
    <definedName name="XRefCopy44Row" localSheetId="6" hidden="1">#REF!</definedName>
    <definedName name="XRefCopy44Row" localSheetId="7" hidden="1">#REF!</definedName>
    <definedName name="XRefCopy44Row" hidden="1">#REF!</definedName>
    <definedName name="XRefCopy45Row" localSheetId="8" hidden="1">#REF!</definedName>
    <definedName name="XRefCopy45Row" localSheetId="2" hidden="1">#REF!</definedName>
    <definedName name="XRefCopy45Row" localSheetId="5" hidden="1">#REF!</definedName>
    <definedName name="XRefCopy45Row" localSheetId="6" hidden="1">#REF!</definedName>
    <definedName name="XRefCopy45Row" localSheetId="7" hidden="1">#REF!</definedName>
    <definedName name="XRefCopy45Row" hidden="1">#REF!</definedName>
    <definedName name="XRefCopy46Row" localSheetId="8" hidden="1">#REF!</definedName>
    <definedName name="XRefCopy46Row" localSheetId="2" hidden="1">#REF!</definedName>
    <definedName name="XRefCopy46Row" localSheetId="5" hidden="1">#REF!</definedName>
    <definedName name="XRefCopy46Row" localSheetId="6" hidden="1">#REF!</definedName>
    <definedName name="XRefCopy46Row" localSheetId="7" hidden="1">#REF!</definedName>
    <definedName name="XRefCopy46Row" hidden="1">#REF!</definedName>
    <definedName name="XRefCopy47Row" localSheetId="8" hidden="1">#REF!</definedName>
    <definedName name="XRefCopy47Row" localSheetId="2" hidden="1">#REF!</definedName>
    <definedName name="XRefCopy47Row" localSheetId="5" hidden="1">#REF!</definedName>
    <definedName name="XRefCopy47Row" localSheetId="6" hidden="1">#REF!</definedName>
    <definedName name="XRefCopy47Row" localSheetId="7" hidden="1">#REF!</definedName>
    <definedName name="XRefCopy47Row" hidden="1">#REF!</definedName>
    <definedName name="XRefCopy48Row" localSheetId="8" hidden="1">#REF!</definedName>
    <definedName name="XRefCopy48Row" localSheetId="2" hidden="1">#REF!</definedName>
    <definedName name="XRefCopy48Row" localSheetId="5" hidden="1">#REF!</definedName>
    <definedName name="XRefCopy48Row" localSheetId="6" hidden="1">#REF!</definedName>
    <definedName name="XRefCopy48Row" localSheetId="7" hidden="1">#REF!</definedName>
    <definedName name="XRefCopy48Row" hidden="1">#REF!</definedName>
    <definedName name="XRefCopy49Row" localSheetId="8" hidden="1">#REF!</definedName>
    <definedName name="XRefCopy49Row" localSheetId="2" hidden="1">#REF!</definedName>
    <definedName name="XRefCopy49Row" localSheetId="5" hidden="1">#REF!</definedName>
    <definedName name="XRefCopy49Row" localSheetId="6" hidden="1">#REF!</definedName>
    <definedName name="XRefCopy49Row" localSheetId="7" hidden="1">#REF!</definedName>
    <definedName name="XRefCopy49Row" hidden="1">#REF!</definedName>
    <definedName name="XRefCopy4Row" localSheetId="8" hidden="1">#REF!</definedName>
    <definedName name="XRefCopy4Row" localSheetId="2" hidden="1">#REF!</definedName>
    <definedName name="XRefCopy4Row" localSheetId="5" hidden="1">#REF!</definedName>
    <definedName name="XRefCopy4Row" localSheetId="6" hidden="1">#REF!</definedName>
    <definedName name="XRefCopy4Row" localSheetId="7" hidden="1">#REF!</definedName>
    <definedName name="XRefCopy4Row" hidden="1">#REF!</definedName>
    <definedName name="XRefCopy5" localSheetId="8" hidden="1">#REF!</definedName>
    <definedName name="XRefCopy5" localSheetId="2" hidden="1">#REF!</definedName>
    <definedName name="XRefCopy5" localSheetId="5" hidden="1">#REF!</definedName>
    <definedName name="XRefCopy5" localSheetId="6" hidden="1">#REF!</definedName>
    <definedName name="XRefCopy5" localSheetId="7" hidden="1">#REF!</definedName>
    <definedName name="XRefCopy5" hidden="1">#REF!</definedName>
    <definedName name="XRefCopy50Row" localSheetId="8" hidden="1">#REF!</definedName>
    <definedName name="XRefCopy50Row" localSheetId="2" hidden="1">#REF!</definedName>
    <definedName name="XRefCopy50Row" localSheetId="5" hidden="1">#REF!</definedName>
    <definedName name="XRefCopy50Row" localSheetId="6" hidden="1">#REF!</definedName>
    <definedName name="XRefCopy50Row" localSheetId="7" hidden="1">#REF!</definedName>
    <definedName name="XRefCopy50Row" hidden="1">#REF!</definedName>
    <definedName name="XRefCopy51Row" localSheetId="8" hidden="1">#REF!</definedName>
    <definedName name="XRefCopy51Row" localSheetId="2" hidden="1">#REF!</definedName>
    <definedName name="XRefCopy51Row" localSheetId="5" hidden="1">#REF!</definedName>
    <definedName name="XRefCopy51Row" localSheetId="6" hidden="1">#REF!</definedName>
    <definedName name="XRefCopy51Row" localSheetId="7" hidden="1">#REF!</definedName>
    <definedName name="XRefCopy51Row" hidden="1">#REF!</definedName>
    <definedName name="XRefCopy52Row" localSheetId="8" hidden="1">#REF!</definedName>
    <definedName name="XRefCopy52Row" localSheetId="2" hidden="1">#REF!</definedName>
    <definedName name="XRefCopy52Row" localSheetId="5" hidden="1">#REF!</definedName>
    <definedName name="XRefCopy52Row" localSheetId="6" hidden="1">#REF!</definedName>
    <definedName name="XRefCopy52Row" localSheetId="7" hidden="1">#REF!</definedName>
    <definedName name="XRefCopy52Row" hidden="1">#REF!</definedName>
    <definedName name="XRefCopy53Row" localSheetId="8" hidden="1">#REF!</definedName>
    <definedName name="XRefCopy53Row" localSheetId="2" hidden="1">#REF!</definedName>
    <definedName name="XRefCopy53Row" localSheetId="5" hidden="1">#REF!</definedName>
    <definedName name="XRefCopy53Row" localSheetId="6" hidden="1">#REF!</definedName>
    <definedName name="XRefCopy53Row" localSheetId="7" hidden="1">#REF!</definedName>
    <definedName name="XRefCopy53Row" hidden="1">#REF!</definedName>
    <definedName name="XRefCopy54Row" localSheetId="8" hidden="1">#REF!</definedName>
    <definedName name="XRefCopy54Row" localSheetId="2" hidden="1">#REF!</definedName>
    <definedName name="XRefCopy54Row" localSheetId="5" hidden="1">#REF!</definedName>
    <definedName name="XRefCopy54Row" localSheetId="6" hidden="1">#REF!</definedName>
    <definedName name="XRefCopy54Row" localSheetId="7" hidden="1">#REF!</definedName>
    <definedName name="XRefCopy54Row" hidden="1">#REF!</definedName>
    <definedName name="XRefCopy5Row" localSheetId="8" hidden="1">#REF!</definedName>
    <definedName name="XRefCopy5Row" localSheetId="2" hidden="1">#REF!</definedName>
    <definedName name="XRefCopy5Row" localSheetId="5" hidden="1">#REF!</definedName>
    <definedName name="XRefCopy5Row" localSheetId="6" hidden="1">#REF!</definedName>
    <definedName name="XRefCopy5Row" localSheetId="7" hidden="1">#REF!</definedName>
    <definedName name="XRefCopy5Row" hidden="1">#REF!</definedName>
    <definedName name="XRefCopy6" localSheetId="8" hidden="1">#REF!</definedName>
    <definedName name="XRefCopy6" localSheetId="2" hidden="1">#REF!</definedName>
    <definedName name="XRefCopy6" localSheetId="5" hidden="1">#REF!</definedName>
    <definedName name="XRefCopy6" localSheetId="6" hidden="1">#REF!</definedName>
    <definedName name="XRefCopy6" localSheetId="7" hidden="1">#REF!</definedName>
    <definedName name="XRefCopy6" hidden="1">#REF!</definedName>
    <definedName name="XRefCopy6Row" localSheetId="8" hidden="1">#REF!</definedName>
    <definedName name="XRefCopy6Row" localSheetId="2" hidden="1">#REF!</definedName>
    <definedName name="XRefCopy6Row" localSheetId="5" hidden="1">#REF!</definedName>
    <definedName name="XRefCopy6Row" localSheetId="6" hidden="1">#REF!</definedName>
    <definedName name="XRefCopy6Row" localSheetId="7" hidden="1">#REF!</definedName>
    <definedName name="XRefCopy6Row" hidden="1">#REF!</definedName>
    <definedName name="XRefCopy7Row" localSheetId="8" hidden="1">#REF!</definedName>
    <definedName name="XRefCopy7Row" localSheetId="2" hidden="1">#REF!</definedName>
    <definedName name="XRefCopy7Row" localSheetId="5" hidden="1">#REF!</definedName>
    <definedName name="XRefCopy7Row" localSheetId="6" hidden="1">#REF!</definedName>
    <definedName name="XRefCopy7Row" localSheetId="7" hidden="1">#REF!</definedName>
    <definedName name="XRefCopy7Row" hidden="1">#REF!</definedName>
    <definedName name="XRefCopy8Row" localSheetId="8" hidden="1">#REF!</definedName>
    <definedName name="XRefCopy8Row" localSheetId="2" hidden="1">#REF!</definedName>
    <definedName name="XRefCopy8Row" localSheetId="5" hidden="1">#REF!</definedName>
    <definedName name="XRefCopy8Row" localSheetId="6" hidden="1">#REF!</definedName>
    <definedName name="XRefCopy8Row" localSheetId="7" hidden="1">#REF!</definedName>
    <definedName name="XRefCopy8Row" hidden="1">#REF!</definedName>
    <definedName name="XRefCopy9Row" localSheetId="8" hidden="1">#REF!</definedName>
    <definedName name="XRefCopy9Row" localSheetId="2" hidden="1">#REF!</definedName>
    <definedName name="XRefCopy9Row" localSheetId="5" hidden="1">#REF!</definedName>
    <definedName name="XRefCopy9Row" localSheetId="6" hidden="1">#REF!</definedName>
    <definedName name="XRefCopy9Row" localSheetId="7" hidden="1">#REF!</definedName>
    <definedName name="XRefCopy9Row" hidden="1">#REF!</definedName>
    <definedName name="XRefCopyRangeCount" hidden="1">18</definedName>
    <definedName name="XRefPaste1" localSheetId="8" hidden="1">#REF!</definedName>
    <definedName name="XRefPaste1" localSheetId="2" hidden="1">#REF!</definedName>
    <definedName name="XRefPaste1" localSheetId="5" hidden="1">#REF!</definedName>
    <definedName name="XRefPaste1" localSheetId="6" hidden="1">#REF!</definedName>
    <definedName name="XRefPaste1" localSheetId="7" hidden="1">#REF!</definedName>
    <definedName name="XRefPaste1" localSheetId="9" hidden="1">#REF!</definedName>
    <definedName name="XRefPaste1" hidden="1">#REF!</definedName>
    <definedName name="XRefPaste10Row" localSheetId="8" hidden="1">#REF!</definedName>
    <definedName name="XRefPaste10Row" localSheetId="2" hidden="1">#REF!</definedName>
    <definedName name="XRefPaste10Row" localSheetId="5" hidden="1">#REF!</definedName>
    <definedName name="XRefPaste10Row" localSheetId="6" hidden="1">#REF!</definedName>
    <definedName name="XRefPaste10Row" localSheetId="7" hidden="1">#REF!</definedName>
    <definedName name="XRefPaste10Row" localSheetId="9" hidden="1">#REF!</definedName>
    <definedName name="XRefPaste10Row" hidden="1">#REF!</definedName>
    <definedName name="XRefPaste11Row" localSheetId="8" hidden="1">#REF!</definedName>
    <definedName name="XRefPaste11Row" localSheetId="2" hidden="1">#REF!</definedName>
    <definedName name="XRefPaste11Row" localSheetId="5" hidden="1">#REF!</definedName>
    <definedName name="XRefPaste11Row" localSheetId="6" hidden="1">#REF!</definedName>
    <definedName name="XRefPaste11Row" localSheetId="7" hidden="1">#REF!</definedName>
    <definedName name="XRefPaste11Row" localSheetId="9" hidden="1">#REF!</definedName>
    <definedName name="XRefPaste11Row" hidden="1">#REF!</definedName>
    <definedName name="XRefPaste12" localSheetId="8" hidden="1">#REF!</definedName>
    <definedName name="XRefPaste12" localSheetId="5" hidden="1">#REF!</definedName>
    <definedName name="XRefPaste12" localSheetId="6" hidden="1">#REF!</definedName>
    <definedName name="XRefPaste12" localSheetId="7" hidden="1">#REF!</definedName>
    <definedName name="XRefPaste12" localSheetId="9" hidden="1">#REF!</definedName>
    <definedName name="XRefPaste12" hidden="1">#REF!</definedName>
    <definedName name="XRefPaste12Row" localSheetId="8" hidden="1">#REF!</definedName>
    <definedName name="XRefPaste12Row" localSheetId="2" hidden="1">#REF!</definedName>
    <definedName name="XRefPaste12Row" localSheetId="5" hidden="1">#REF!</definedName>
    <definedName name="XRefPaste12Row" localSheetId="6" hidden="1">#REF!</definedName>
    <definedName name="XRefPaste12Row" localSheetId="7" hidden="1">#REF!</definedName>
    <definedName name="XRefPaste12Row" localSheetId="9" hidden="1">#REF!</definedName>
    <definedName name="XRefPaste12Row" hidden="1">#REF!</definedName>
    <definedName name="XRefPaste13" localSheetId="8" hidden="1">#REF!</definedName>
    <definedName name="XRefPaste13" localSheetId="2" hidden="1">#REF!</definedName>
    <definedName name="XRefPaste13" localSheetId="5" hidden="1">#REF!</definedName>
    <definedName name="XRefPaste13" localSheetId="6" hidden="1">#REF!</definedName>
    <definedName name="XRefPaste13" localSheetId="7" hidden="1">#REF!</definedName>
    <definedName name="XRefPaste13" localSheetId="9" hidden="1">#REF!</definedName>
    <definedName name="XRefPaste13" hidden="1">#REF!</definedName>
    <definedName name="XRefPaste13Row" localSheetId="8" hidden="1">#REF!</definedName>
    <definedName name="XRefPaste13Row" localSheetId="2" hidden="1">#REF!</definedName>
    <definedName name="XRefPaste13Row" localSheetId="5" hidden="1">#REF!</definedName>
    <definedName name="XRefPaste13Row" localSheetId="6" hidden="1">#REF!</definedName>
    <definedName name="XRefPaste13Row" localSheetId="7" hidden="1">#REF!</definedName>
    <definedName name="XRefPaste13Row" localSheetId="9" hidden="1">#REF!</definedName>
    <definedName name="XRefPaste13Row" hidden="1">#REF!</definedName>
    <definedName name="XRefPaste14" localSheetId="8" hidden="1">#REF!</definedName>
    <definedName name="XRefPaste14" localSheetId="2" hidden="1">#REF!</definedName>
    <definedName name="XRefPaste14" localSheetId="5" hidden="1">#REF!</definedName>
    <definedName name="XRefPaste14" localSheetId="6" hidden="1">#REF!</definedName>
    <definedName name="XRefPaste14" localSheetId="7" hidden="1">#REF!</definedName>
    <definedName name="XRefPaste14" hidden="1">#REF!</definedName>
    <definedName name="XRefPaste14Row" localSheetId="8" hidden="1">#REF!</definedName>
    <definedName name="XRefPaste14Row" localSheetId="2" hidden="1">#REF!</definedName>
    <definedName name="XRefPaste14Row" localSheetId="5" hidden="1">#REF!</definedName>
    <definedName name="XRefPaste14Row" localSheetId="6" hidden="1">#REF!</definedName>
    <definedName name="XRefPaste14Row" localSheetId="7" hidden="1">#REF!</definedName>
    <definedName name="XRefPaste14Row" hidden="1">#REF!</definedName>
    <definedName name="XRefPaste15Row" localSheetId="8" hidden="1">#REF!</definedName>
    <definedName name="XRefPaste15Row" localSheetId="2" hidden="1">#REF!</definedName>
    <definedName name="XRefPaste15Row" localSheetId="5" hidden="1">#REF!</definedName>
    <definedName name="XRefPaste15Row" localSheetId="6" hidden="1">#REF!</definedName>
    <definedName name="XRefPaste15Row" localSheetId="7" hidden="1">#REF!</definedName>
    <definedName name="XRefPaste15Row" hidden="1">#REF!</definedName>
    <definedName name="XRefPaste16" localSheetId="1" hidden="1">#REF!</definedName>
    <definedName name="XRefPaste16" localSheetId="8" hidden="1">#REF!</definedName>
    <definedName name="XRefPaste16" localSheetId="5" hidden="1">#REF!</definedName>
    <definedName name="XRefPaste16" localSheetId="6" hidden="1">#REF!</definedName>
    <definedName name="XRefPaste16" hidden="1">#REF!</definedName>
    <definedName name="XRefPaste16Row" localSheetId="8" hidden="1">#REF!</definedName>
    <definedName name="XRefPaste16Row" localSheetId="2" hidden="1">#REF!</definedName>
    <definedName name="XRefPaste16Row" localSheetId="5" hidden="1">#REF!</definedName>
    <definedName name="XRefPaste16Row" localSheetId="6" hidden="1">#REF!</definedName>
    <definedName name="XRefPaste16Row" localSheetId="7" hidden="1">#REF!</definedName>
    <definedName name="XRefPaste16Row" localSheetId="9" hidden="1">#REF!</definedName>
    <definedName name="XRefPaste16Row" hidden="1">#REF!</definedName>
    <definedName name="XRefPaste17Row" localSheetId="8" hidden="1">#REF!</definedName>
    <definedName name="XRefPaste17Row" localSheetId="2" hidden="1">#REF!</definedName>
    <definedName name="XRefPaste17Row" localSheetId="5" hidden="1">#REF!</definedName>
    <definedName name="XRefPaste17Row" localSheetId="6" hidden="1">#REF!</definedName>
    <definedName name="XRefPaste17Row" localSheetId="7" hidden="1">#REF!</definedName>
    <definedName name="XRefPaste17Row" localSheetId="9" hidden="1">#REF!</definedName>
    <definedName name="XRefPaste17Row" hidden="1">#REF!</definedName>
    <definedName name="XRefPaste18Row" localSheetId="8" hidden="1">#REF!</definedName>
    <definedName name="XRefPaste18Row" localSheetId="2" hidden="1">#REF!</definedName>
    <definedName name="XRefPaste18Row" localSheetId="5" hidden="1">#REF!</definedName>
    <definedName name="XRefPaste18Row" localSheetId="6" hidden="1">#REF!</definedName>
    <definedName name="XRefPaste18Row" localSheetId="7" hidden="1">#REF!</definedName>
    <definedName name="XRefPaste18Row" localSheetId="9" hidden="1">#REF!</definedName>
    <definedName name="XRefPaste18Row" hidden="1">#REF!</definedName>
    <definedName name="XRefPaste19" localSheetId="8" hidden="1">#REF!</definedName>
    <definedName name="XRefPaste19" localSheetId="2" hidden="1">#REF!</definedName>
    <definedName name="XRefPaste19" localSheetId="5" hidden="1">#REF!</definedName>
    <definedName name="XRefPaste19" localSheetId="6" hidden="1">#REF!</definedName>
    <definedName name="XRefPaste19" localSheetId="7" hidden="1">#REF!</definedName>
    <definedName name="XRefPaste19" hidden="1">#REF!</definedName>
    <definedName name="XRefPaste19Row" localSheetId="8" hidden="1">#REF!</definedName>
    <definedName name="XRefPaste19Row" localSheetId="2" hidden="1">#REF!</definedName>
    <definedName name="XRefPaste19Row" localSheetId="5" hidden="1">#REF!</definedName>
    <definedName name="XRefPaste19Row" localSheetId="6" hidden="1">#REF!</definedName>
    <definedName name="XRefPaste19Row" localSheetId="7" hidden="1">#REF!</definedName>
    <definedName name="XRefPaste19Row" hidden="1">#REF!</definedName>
    <definedName name="XRefPaste1Row" localSheetId="8" hidden="1">#REF!</definedName>
    <definedName name="XRefPaste1Row" localSheetId="2" hidden="1">#REF!</definedName>
    <definedName name="XRefPaste1Row" localSheetId="5" hidden="1">#REF!</definedName>
    <definedName name="XRefPaste1Row" localSheetId="6" hidden="1">#REF!</definedName>
    <definedName name="XRefPaste1Row" localSheetId="7" hidden="1">#REF!</definedName>
    <definedName name="XRefPaste1Row" hidden="1">#REF!</definedName>
    <definedName name="XRefPaste2" localSheetId="8" hidden="1">#REF!</definedName>
    <definedName name="XRefPaste2" localSheetId="2" hidden="1">#REF!</definedName>
    <definedName name="XRefPaste2" localSheetId="5" hidden="1">#REF!</definedName>
    <definedName name="XRefPaste2" localSheetId="6" hidden="1">#REF!</definedName>
    <definedName name="XRefPaste2" localSheetId="7" hidden="1">#REF!</definedName>
    <definedName name="XRefPaste2" hidden="1">#REF!</definedName>
    <definedName name="XRefPaste20Row" localSheetId="8" hidden="1">#REF!</definedName>
    <definedName name="XRefPaste20Row" localSheetId="2" hidden="1">#REF!</definedName>
    <definedName name="XRefPaste20Row" localSheetId="5" hidden="1">#REF!</definedName>
    <definedName name="XRefPaste20Row" localSheetId="6" hidden="1">#REF!</definedName>
    <definedName name="XRefPaste20Row" localSheetId="7" hidden="1">#REF!</definedName>
    <definedName name="XRefPaste20Row" hidden="1">#REF!</definedName>
    <definedName name="XRefPaste21" localSheetId="8" hidden="1">#REF!</definedName>
    <definedName name="XRefPaste21" localSheetId="2" hidden="1">#REF!</definedName>
    <definedName name="XRefPaste21" localSheetId="5" hidden="1">#REF!</definedName>
    <definedName name="XRefPaste21" localSheetId="6" hidden="1">#REF!</definedName>
    <definedName name="XRefPaste21" localSheetId="7" hidden="1">#REF!</definedName>
    <definedName name="XRefPaste21" hidden="1">#REF!</definedName>
    <definedName name="XRefPaste21Row" localSheetId="8" hidden="1">#REF!</definedName>
    <definedName name="XRefPaste21Row" localSheetId="2" hidden="1">#REF!</definedName>
    <definedName name="XRefPaste21Row" localSheetId="5" hidden="1">#REF!</definedName>
    <definedName name="XRefPaste21Row" localSheetId="6" hidden="1">#REF!</definedName>
    <definedName name="XRefPaste21Row" localSheetId="7" hidden="1">#REF!</definedName>
    <definedName name="XRefPaste21Row" hidden="1">#REF!</definedName>
    <definedName name="XRefPaste22" localSheetId="1" hidden="1">#REF!</definedName>
    <definedName name="XRefPaste22" localSheetId="8" hidden="1">#REF!</definedName>
    <definedName name="XRefPaste22" localSheetId="5" hidden="1">#REF!</definedName>
    <definedName name="XRefPaste22" localSheetId="6" hidden="1">#REF!</definedName>
    <definedName name="XRefPaste22" hidden="1">#REF!</definedName>
    <definedName name="XRefPaste22Row" localSheetId="8" hidden="1">#REF!</definedName>
    <definedName name="XRefPaste22Row" localSheetId="2" hidden="1">#REF!</definedName>
    <definedName name="XRefPaste22Row" localSheetId="5" hidden="1">#REF!</definedName>
    <definedName name="XRefPaste22Row" localSheetId="6" hidden="1">#REF!</definedName>
    <definedName name="XRefPaste22Row" localSheetId="7" hidden="1">#REF!</definedName>
    <definedName name="XRefPaste22Row" localSheetId="9" hidden="1">#REF!</definedName>
    <definedName name="XRefPaste22Row" hidden="1">#REF!</definedName>
    <definedName name="XRefPaste23" localSheetId="8" hidden="1">#REF!</definedName>
    <definedName name="XRefPaste23" localSheetId="2" hidden="1">#REF!</definedName>
    <definedName name="XRefPaste23" localSheetId="5" hidden="1">#REF!</definedName>
    <definedName name="XRefPaste23" localSheetId="6" hidden="1">#REF!</definedName>
    <definedName name="XRefPaste23" localSheetId="7" hidden="1">#REF!</definedName>
    <definedName name="XRefPaste23" localSheetId="9" hidden="1">#REF!</definedName>
    <definedName name="XRefPaste23" hidden="1">#REF!</definedName>
    <definedName name="XRefPaste23Row" localSheetId="8" hidden="1">#REF!</definedName>
    <definedName name="XRefPaste23Row" localSheetId="2" hidden="1">#REF!</definedName>
    <definedName name="XRefPaste23Row" localSheetId="5" hidden="1">#REF!</definedName>
    <definedName name="XRefPaste23Row" localSheetId="6" hidden="1">#REF!</definedName>
    <definedName name="XRefPaste23Row" localSheetId="7" hidden="1">#REF!</definedName>
    <definedName name="XRefPaste23Row" localSheetId="9" hidden="1">#REF!</definedName>
    <definedName name="XRefPaste23Row" hidden="1">#REF!</definedName>
    <definedName name="XRefPaste24" localSheetId="8" hidden="1">#REF!</definedName>
    <definedName name="XRefPaste24" localSheetId="2" hidden="1">#REF!</definedName>
    <definedName name="XRefPaste24" localSheetId="5" hidden="1">#REF!</definedName>
    <definedName name="XRefPaste24" localSheetId="6" hidden="1">#REF!</definedName>
    <definedName name="XRefPaste24" localSheetId="7" hidden="1">#REF!</definedName>
    <definedName name="XRefPaste24" hidden="1">#REF!</definedName>
    <definedName name="XRefPaste24Row" localSheetId="8" hidden="1">#REF!</definedName>
    <definedName name="XRefPaste24Row" localSheetId="2" hidden="1">#REF!</definedName>
    <definedName name="XRefPaste24Row" localSheetId="5" hidden="1">#REF!</definedName>
    <definedName name="XRefPaste24Row" localSheetId="6" hidden="1">#REF!</definedName>
    <definedName name="XRefPaste24Row" localSheetId="7" hidden="1">#REF!</definedName>
    <definedName name="XRefPaste24Row" hidden="1">#REF!</definedName>
    <definedName name="XRefPaste25Row" localSheetId="8" hidden="1">#REF!</definedName>
    <definedName name="XRefPaste25Row" localSheetId="2" hidden="1">#REF!</definedName>
    <definedName name="XRefPaste25Row" localSheetId="5" hidden="1">#REF!</definedName>
    <definedName name="XRefPaste25Row" localSheetId="6" hidden="1">#REF!</definedName>
    <definedName name="XRefPaste25Row" localSheetId="7" hidden="1">#REF!</definedName>
    <definedName name="XRefPaste25Row" hidden="1">#REF!</definedName>
    <definedName name="XRefPaste26Row" localSheetId="8" hidden="1">#REF!</definedName>
    <definedName name="XRefPaste26Row" localSheetId="2" hidden="1">#REF!</definedName>
    <definedName name="XRefPaste26Row" localSheetId="5" hidden="1">#REF!</definedName>
    <definedName name="XRefPaste26Row" localSheetId="6" hidden="1">#REF!</definedName>
    <definedName name="XRefPaste26Row" localSheetId="7" hidden="1">#REF!</definedName>
    <definedName name="XRefPaste26Row" hidden="1">#REF!</definedName>
    <definedName name="XRefPaste27Row" localSheetId="8" hidden="1">#REF!</definedName>
    <definedName name="XRefPaste27Row" localSheetId="2" hidden="1">#REF!</definedName>
    <definedName name="XRefPaste27Row" localSheetId="5" hidden="1">#REF!</definedName>
    <definedName name="XRefPaste27Row" localSheetId="6" hidden="1">#REF!</definedName>
    <definedName name="XRefPaste27Row" localSheetId="7" hidden="1">#REF!</definedName>
    <definedName name="XRefPaste27Row" hidden="1">#REF!</definedName>
    <definedName name="XRefPaste28Row" localSheetId="8" hidden="1">#REF!</definedName>
    <definedName name="XRefPaste28Row" localSheetId="2" hidden="1">#REF!</definedName>
    <definedName name="XRefPaste28Row" localSheetId="5" hidden="1">#REF!</definedName>
    <definedName name="XRefPaste28Row" localSheetId="6" hidden="1">#REF!</definedName>
    <definedName name="XRefPaste28Row" localSheetId="7" hidden="1">#REF!</definedName>
    <definedName name="XRefPaste28Row" hidden="1">#REF!</definedName>
    <definedName name="XRefPaste29" localSheetId="1" hidden="1">#REF!</definedName>
    <definedName name="XRefPaste29" localSheetId="8" hidden="1">#REF!</definedName>
    <definedName name="XRefPaste29" localSheetId="5" hidden="1">#REF!</definedName>
    <definedName name="XRefPaste29" localSheetId="6" hidden="1">#REF!</definedName>
    <definedName name="XRefPaste29" hidden="1">#REF!</definedName>
    <definedName name="XRefPaste29Row" localSheetId="8" hidden="1">#REF!</definedName>
    <definedName name="XRefPaste29Row" localSheetId="2" hidden="1">#REF!</definedName>
    <definedName name="XRefPaste29Row" localSheetId="5" hidden="1">#REF!</definedName>
    <definedName name="XRefPaste29Row" localSheetId="6" hidden="1">#REF!</definedName>
    <definedName name="XRefPaste29Row" localSheetId="7" hidden="1">#REF!</definedName>
    <definedName name="XRefPaste29Row" localSheetId="9" hidden="1">#REF!</definedName>
    <definedName name="XRefPaste29Row" hidden="1">#REF!</definedName>
    <definedName name="XRefPaste2Row" localSheetId="8" hidden="1">#REF!</definedName>
    <definedName name="XRefPaste2Row" localSheetId="2" hidden="1">#REF!</definedName>
    <definedName name="XRefPaste2Row" localSheetId="5" hidden="1">#REF!</definedName>
    <definedName name="XRefPaste2Row" localSheetId="6" hidden="1">#REF!</definedName>
    <definedName name="XRefPaste2Row" localSheetId="7" hidden="1">#REF!</definedName>
    <definedName name="XRefPaste2Row" localSheetId="9" hidden="1">#REF!</definedName>
    <definedName name="XRefPaste2Row" hidden="1">#REF!</definedName>
    <definedName name="XRefPaste3" localSheetId="8" hidden="1">#REF!</definedName>
    <definedName name="XRefPaste3" localSheetId="2" hidden="1">#REF!</definedName>
    <definedName name="XRefPaste3" localSheetId="5" hidden="1">#REF!</definedName>
    <definedName name="XRefPaste3" localSheetId="6" hidden="1">#REF!</definedName>
    <definedName name="XRefPaste3" localSheetId="7" hidden="1">#REF!</definedName>
    <definedName name="XRefPaste3" localSheetId="9" hidden="1">#REF!</definedName>
    <definedName name="XRefPaste3" hidden="1">#REF!</definedName>
    <definedName name="XRefPaste30" localSheetId="8" hidden="1">#REF!</definedName>
    <definedName name="XRefPaste30" localSheetId="5" hidden="1">#REF!</definedName>
    <definedName name="XRefPaste30" localSheetId="6" hidden="1">#REF!</definedName>
    <definedName name="XRefPaste30" localSheetId="7" hidden="1">#REF!</definedName>
    <definedName name="XRefPaste30" localSheetId="9" hidden="1">#REF!</definedName>
    <definedName name="XRefPaste30" hidden="1">#REF!</definedName>
    <definedName name="XRefPaste30Row" localSheetId="8" hidden="1">#REF!</definedName>
    <definedName name="XRefPaste30Row" localSheetId="2" hidden="1">#REF!</definedName>
    <definedName name="XRefPaste30Row" localSheetId="5" hidden="1">#REF!</definedName>
    <definedName name="XRefPaste30Row" localSheetId="6" hidden="1">#REF!</definedName>
    <definedName name="XRefPaste30Row" localSheetId="7" hidden="1">#REF!</definedName>
    <definedName name="XRefPaste30Row" localSheetId="9" hidden="1">#REF!</definedName>
    <definedName name="XRefPaste30Row" hidden="1">#REF!</definedName>
    <definedName name="XRefPaste31Row" localSheetId="8" hidden="1">#REF!</definedName>
    <definedName name="XRefPaste31Row" localSheetId="2" hidden="1">#REF!</definedName>
    <definedName name="XRefPaste31Row" localSheetId="5" hidden="1">#REF!</definedName>
    <definedName name="XRefPaste31Row" localSheetId="6" hidden="1">#REF!</definedName>
    <definedName name="XRefPaste31Row" localSheetId="7" hidden="1">#REF!</definedName>
    <definedName name="XRefPaste31Row" localSheetId="9" hidden="1">#REF!</definedName>
    <definedName name="XRefPaste31Row" hidden="1">#REF!</definedName>
    <definedName name="XRefPaste32Row" localSheetId="8" hidden="1">#REF!</definedName>
    <definedName name="XRefPaste32Row" localSheetId="2" hidden="1">#REF!</definedName>
    <definedName name="XRefPaste32Row" localSheetId="5" hidden="1">#REF!</definedName>
    <definedName name="XRefPaste32Row" localSheetId="6" hidden="1">#REF!</definedName>
    <definedName name="XRefPaste32Row" localSheetId="7" hidden="1">#REF!</definedName>
    <definedName name="XRefPaste32Row" localSheetId="9" hidden="1">#REF!</definedName>
    <definedName name="XRefPaste32Row" hidden="1">#REF!</definedName>
    <definedName name="XRefPaste33Row" localSheetId="8" hidden="1">#REF!</definedName>
    <definedName name="XRefPaste33Row" localSheetId="2" hidden="1">#REF!</definedName>
    <definedName name="XRefPaste33Row" localSheetId="5" hidden="1">#REF!</definedName>
    <definedName name="XRefPaste33Row" localSheetId="6" hidden="1">#REF!</definedName>
    <definedName name="XRefPaste33Row" localSheetId="7" hidden="1">#REF!</definedName>
    <definedName name="XRefPaste33Row" hidden="1">#REF!</definedName>
    <definedName name="XRefPaste34Row" localSheetId="8" hidden="1">#REF!</definedName>
    <definedName name="XRefPaste34Row" localSheetId="2" hidden="1">#REF!</definedName>
    <definedName name="XRefPaste34Row" localSheetId="5" hidden="1">#REF!</definedName>
    <definedName name="XRefPaste34Row" localSheetId="6" hidden="1">#REF!</definedName>
    <definedName name="XRefPaste34Row" localSheetId="7" hidden="1">#REF!</definedName>
    <definedName name="XRefPaste34Row" hidden="1">#REF!</definedName>
    <definedName name="XRefPaste35Row" localSheetId="8" hidden="1">#REF!</definedName>
    <definedName name="XRefPaste35Row" localSheetId="2" hidden="1">#REF!</definedName>
    <definedName name="XRefPaste35Row" localSheetId="5" hidden="1">#REF!</definedName>
    <definedName name="XRefPaste35Row" localSheetId="6" hidden="1">#REF!</definedName>
    <definedName name="XRefPaste35Row" localSheetId="7" hidden="1">#REF!</definedName>
    <definedName name="XRefPaste35Row" hidden="1">#REF!</definedName>
    <definedName name="XRefPaste36Row" localSheetId="8" hidden="1">#REF!</definedName>
    <definedName name="XRefPaste36Row" localSheetId="2" hidden="1">#REF!</definedName>
    <definedName name="XRefPaste36Row" localSheetId="5" hidden="1">#REF!</definedName>
    <definedName name="XRefPaste36Row" localSheetId="6" hidden="1">#REF!</definedName>
    <definedName name="XRefPaste36Row" localSheetId="7" hidden="1">#REF!</definedName>
    <definedName name="XRefPaste36Row" hidden="1">#REF!</definedName>
    <definedName name="XRefPaste37Row" localSheetId="8" hidden="1">#REF!</definedName>
    <definedName name="XRefPaste37Row" localSheetId="2" hidden="1">#REF!</definedName>
    <definedName name="XRefPaste37Row" localSheetId="5" hidden="1">#REF!</definedName>
    <definedName name="XRefPaste37Row" localSheetId="6" hidden="1">#REF!</definedName>
    <definedName name="XRefPaste37Row" localSheetId="7" hidden="1">#REF!</definedName>
    <definedName name="XRefPaste37Row" hidden="1">#REF!</definedName>
    <definedName name="XRefPaste3Row" localSheetId="8" hidden="1">#REF!</definedName>
    <definedName name="XRefPaste3Row" localSheetId="2" hidden="1">#REF!</definedName>
    <definedName name="XRefPaste3Row" localSheetId="5" hidden="1">#REF!</definedName>
    <definedName name="XRefPaste3Row" localSheetId="6" hidden="1">#REF!</definedName>
    <definedName name="XRefPaste3Row" localSheetId="7" hidden="1">#REF!</definedName>
    <definedName name="XRefPaste3Row" hidden="1">#REF!</definedName>
    <definedName name="XRefPaste4Row" localSheetId="8" hidden="1">#REF!</definedName>
    <definedName name="XRefPaste4Row" localSheetId="2" hidden="1">#REF!</definedName>
    <definedName name="XRefPaste4Row" localSheetId="5" hidden="1">#REF!</definedName>
    <definedName name="XRefPaste4Row" localSheetId="6" hidden="1">#REF!</definedName>
    <definedName name="XRefPaste4Row" localSheetId="7" hidden="1">#REF!</definedName>
    <definedName name="XRefPaste4Row" hidden="1">#REF!</definedName>
    <definedName name="XRefPaste5Row" localSheetId="8" hidden="1">#REF!</definedName>
    <definedName name="XRefPaste5Row" localSheetId="2" hidden="1">#REF!</definedName>
    <definedName name="XRefPaste5Row" localSheetId="5" hidden="1">#REF!</definedName>
    <definedName name="XRefPaste5Row" localSheetId="6" hidden="1">#REF!</definedName>
    <definedName name="XRefPaste5Row" localSheetId="7" hidden="1">#REF!</definedName>
    <definedName name="XRefPaste5Row" hidden="1">#REF!</definedName>
    <definedName name="XRefPaste6Row" localSheetId="8" hidden="1">#REF!</definedName>
    <definedName name="XRefPaste6Row" localSheetId="2" hidden="1">#REF!</definedName>
    <definedName name="XRefPaste6Row" localSheetId="5" hidden="1">#REF!</definedName>
    <definedName name="XRefPaste6Row" localSheetId="6" hidden="1">#REF!</definedName>
    <definedName name="XRefPaste6Row" localSheetId="7" hidden="1">#REF!</definedName>
    <definedName name="XRefPaste6Row" hidden="1">#REF!</definedName>
    <definedName name="XRefPaste7Row" localSheetId="8" hidden="1">#REF!</definedName>
    <definedName name="XRefPaste7Row" localSheetId="2" hidden="1">#REF!</definedName>
    <definedName name="XRefPaste7Row" localSheetId="5" hidden="1">#REF!</definedName>
    <definedName name="XRefPaste7Row" localSheetId="6" hidden="1">#REF!</definedName>
    <definedName name="XRefPaste7Row" localSheetId="7" hidden="1">#REF!</definedName>
    <definedName name="XRefPaste7Row" hidden="1">#REF!</definedName>
    <definedName name="XRefPaste8Row" localSheetId="8" hidden="1">#REF!</definedName>
    <definedName name="XRefPaste8Row" localSheetId="2" hidden="1">#REF!</definedName>
    <definedName name="XRefPaste8Row" localSheetId="5" hidden="1">#REF!</definedName>
    <definedName name="XRefPaste8Row" localSheetId="6" hidden="1">#REF!</definedName>
    <definedName name="XRefPaste8Row" localSheetId="7" hidden="1">#REF!</definedName>
    <definedName name="XRefPaste8Row" hidden="1">#REF!</definedName>
    <definedName name="XRefPaste9Row" localSheetId="8" hidden="1">#REF!</definedName>
    <definedName name="XRefPaste9Row" localSheetId="2" hidden="1">#REF!</definedName>
    <definedName name="XRefPaste9Row" localSheetId="5" hidden="1">#REF!</definedName>
    <definedName name="XRefPaste9Row" localSheetId="6" hidden="1">#REF!</definedName>
    <definedName name="XRefPaste9Row" localSheetId="7" hidden="1">#REF!</definedName>
    <definedName name="XRefPaste9Row" hidden="1">#REF!</definedName>
    <definedName name="XRefPasteRangeCount" hidden="1">14</definedName>
    <definedName name="ｘｘｘ" localSheetId="8" hidden="1">#REF!</definedName>
    <definedName name="ｘｘｘ" localSheetId="2" hidden="1">#REF!</definedName>
    <definedName name="ｘｘｘ" localSheetId="5" hidden="1">#REF!</definedName>
    <definedName name="ｘｘｘ" localSheetId="6" hidden="1">#REF!</definedName>
    <definedName name="ｘｘｘ" localSheetId="7" hidden="1">#REF!</definedName>
    <definedName name="ｘｘｘ" localSheetId="9" hidden="1">#REF!</definedName>
    <definedName name="ｘｘｘ" hidden="1">#REF!</definedName>
    <definedName name="ｘｘｘｘｘｘｘｘｘｘｘｘｘｘ" localSheetId="8" hidden="1">#REF!</definedName>
    <definedName name="ｘｘｘｘｘｘｘｘｘｘｘｘｘｘ" localSheetId="2" hidden="1">#REF!</definedName>
    <definedName name="ｘｘｘｘｘｘｘｘｘｘｘｘｘｘ" localSheetId="5" hidden="1">#REF!</definedName>
    <definedName name="ｘｘｘｘｘｘｘｘｘｘｘｘｘｘ" localSheetId="6" hidden="1">#REF!</definedName>
    <definedName name="ｘｘｘｘｘｘｘｘｘｘｘｘｘｘ" localSheetId="7" hidden="1">#REF!</definedName>
    <definedName name="ｘｘｘｘｘｘｘｘｘｘｘｘｘｘ" localSheetId="9" hidden="1">#REF!</definedName>
    <definedName name="ｘｘｘｘｘｘｘｘｘｘｘｘｘｘ" hidden="1">#REF!</definedName>
    <definedName name="ｙ" localSheetId="8" hidden="1">#REF!</definedName>
    <definedName name="ｙ" localSheetId="2" hidden="1">#REF!</definedName>
    <definedName name="ｙ" localSheetId="5" hidden="1">#REF!</definedName>
    <definedName name="ｙ" localSheetId="6" hidden="1">#REF!</definedName>
    <definedName name="ｙ" localSheetId="7" hidden="1">#REF!</definedName>
    <definedName name="ｙ" localSheetId="9" hidden="1">#REF!</definedName>
    <definedName name="ｙ" hidden="1">#REF!</definedName>
    <definedName name="ｚ" localSheetId="8" hidden="1">#REF!</definedName>
    <definedName name="ｚ" localSheetId="2" hidden="1">#REF!</definedName>
    <definedName name="ｚ" localSheetId="5" hidden="1">#REF!</definedName>
    <definedName name="ｚ" localSheetId="6" hidden="1">#REF!</definedName>
    <definedName name="ｚ" localSheetId="7" hidden="1">#REF!</definedName>
    <definedName name="ｚ" hidden="1">#REF!</definedName>
    <definedName name="Z_CD7EFE45_FC16_4DC2_A97E_0FE1BEB2721A_.wvu.PrintArea" localSheetId="1" hidden="1">経費区分別必要書類チェックリスト!$A$1:$V$74</definedName>
    <definedName name="ZZZ" localSheetId="8" hidden="1">#REF!</definedName>
    <definedName name="ZZZ" localSheetId="2" hidden="1">#REF!</definedName>
    <definedName name="ZZZ" localSheetId="5" hidden="1">#REF!</definedName>
    <definedName name="ZZZ" localSheetId="6" hidden="1">#REF!</definedName>
    <definedName name="ZZZ" localSheetId="7" hidden="1">#REF!</definedName>
    <definedName name="ZZZ" hidden="1">#REF!</definedName>
    <definedName name="あああ" localSheetId="8" hidden="1">#REF!</definedName>
    <definedName name="あああ" localSheetId="2" hidden="1">#REF!</definedName>
    <definedName name="あああ" localSheetId="5" hidden="1">#REF!</definedName>
    <definedName name="あああ" localSheetId="6" hidden="1">#REF!</definedName>
    <definedName name="あああ" localSheetId="7" hidden="1">#REF!</definedName>
    <definedName name="あああ" hidden="1">#REF!</definedName>
    <definedName name="ああああ" localSheetId="8" hidden="1">#REF!</definedName>
    <definedName name="ああああ" localSheetId="2" hidden="1">#REF!</definedName>
    <definedName name="ああああ" localSheetId="5" hidden="1">#REF!</definedName>
    <definedName name="ああああ" localSheetId="6" hidden="1">#REF!</definedName>
    <definedName name="ああああ" localSheetId="7" hidden="1">#REF!</definedName>
    <definedName name="ああああ" hidden="1">#REF!</definedName>
    <definedName name="サンプル" localSheetId="8" hidden="1">#REF!</definedName>
    <definedName name="サンプル" localSheetId="2" hidden="1">#REF!</definedName>
    <definedName name="サンプル" localSheetId="5" hidden="1">#REF!</definedName>
    <definedName name="サンプル" localSheetId="6" hidden="1">#REF!</definedName>
    <definedName name="サンプル" localSheetId="7" hidden="1">#REF!</definedName>
    <definedName name="サンプル" hidden="1">#REF!</definedName>
    <definedName name="タスクドキュメント１" localSheetId="8" hidden="1">#REF!</definedName>
    <definedName name="タスクドキュメント１" localSheetId="2" hidden="1">#REF!</definedName>
    <definedName name="タスクドキュメント１" localSheetId="5" hidden="1">#REF!</definedName>
    <definedName name="タスクドキュメント１" localSheetId="6" hidden="1">#REF!</definedName>
    <definedName name="タスクドキュメント１" localSheetId="7" hidden="1">#REF!</definedName>
    <definedName name="タスクドキュメント１" hidden="1">#REF!</definedName>
    <definedName name="プレーヤー区分" localSheetId="8" hidden="1">#REF!</definedName>
    <definedName name="プレーヤー区分" localSheetId="2" hidden="1">#REF!</definedName>
    <definedName name="プレーヤー区分" localSheetId="5" hidden="1">#REF!</definedName>
    <definedName name="プレーヤー区分" localSheetId="6" hidden="1">#REF!</definedName>
    <definedName name="プレーヤー区分" localSheetId="7" hidden="1">#REF!</definedName>
    <definedName name="プレーヤー区分" hidden="1">#REF!</definedName>
    <definedName name="マスタデータ">#REF!</definedName>
    <definedName name="マスタデータ★">#REF!</definedName>
    <definedName name="マスタ表頭">#REF!</definedName>
    <definedName name="マスタ表頭★">#REF!</definedName>
    <definedName name="安藤" localSheetId="8" hidden="1">#REF!</definedName>
    <definedName name="安藤" localSheetId="2" hidden="1">#REF!</definedName>
    <definedName name="安藤" localSheetId="5" hidden="1">#REF!</definedName>
    <definedName name="安藤" localSheetId="6" hidden="1">#REF!</definedName>
    <definedName name="安藤" localSheetId="7" hidden="1">#REF!</definedName>
    <definedName name="安藤" localSheetId="9" hidden="1">#REF!</definedName>
    <definedName name="安藤" hidden="1">#REF!</definedName>
    <definedName name="改ページ" localSheetId="8" hidden="1">#REF!</definedName>
    <definedName name="改ページ" localSheetId="2" hidden="1">#REF!</definedName>
    <definedName name="改ページ" localSheetId="5" hidden="1">#REF!</definedName>
    <definedName name="改ページ" localSheetId="6" hidden="1">#REF!</definedName>
    <definedName name="改ページ" localSheetId="7" hidden="1">#REF!</definedName>
    <definedName name="改ページ" localSheetId="9" hidden="1">#REF!</definedName>
    <definedName name="改ページ" hidden="1">#REF!</definedName>
    <definedName name="外部ユーザ入力情報新" localSheetId="8" hidden="1">#REF!</definedName>
    <definedName name="外部ユーザ入力情報新" localSheetId="2" hidden="1">#REF!</definedName>
    <definedName name="外部ユーザ入力情報新" localSheetId="5" hidden="1">#REF!</definedName>
    <definedName name="外部ユーザ入力情報新" localSheetId="6" hidden="1">#REF!</definedName>
    <definedName name="外部ユーザ入力情報新" localSheetId="7" hidden="1">#REF!</definedName>
    <definedName name="外部ユーザ入力情報新" localSheetId="9" hidden="1">#REF!</definedName>
    <definedName name="外部ユーザ入力情報新" hidden="1">#REF!</definedName>
    <definedName name="関連表" localSheetId="8" hidden="1">#REF!</definedName>
    <definedName name="関連表" localSheetId="2" hidden="1">#REF!</definedName>
    <definedName name="関連表" localSheetId="5" hidden="1">#REF!</definedName>
    <definedName name="関連表" localSheetId="6" hidden="1">#REF!</definedName>
    <definedName name="関連表" localSheetId="7" hidden="1">#REF!</definedName>
    <definedName name="関連表" hidden="1">#REF!</definedName>
    <definedName name="共通部" localSheetId="8" hidden="1">#REF!</definedName>
    <definedName name="共通部" localSheetId="2" hidden="1">#REF!</definedName>
    <definedName name="共通部" localSheetId="5" hidden="1">#REF!</definedName>
    <definedName name="共通部" localSheetId="6" hidden="1">#REF!</definedName>
    <definedName name="共通部" localSheetId="7" hidden="1">#REF!</definedName>
    <definedName name="共通部" hidden="1">#REF!</definedName>
    <definedName name="経営資源引き継ぎ費">#REF!</definedName>
    <definedName name="検査対応データ★">#REF!</definedName>
    <definedName name="検査対応表頭★">#REF!</definedName>
    <definedName name="個別対応データ">#REF!</definedName>
    <definedName name="個別対応表頭">#REF!</definedName>
    <definedName name="交付決定後データ">#REF!</definedName>
    <definedName name="交付決定後表頭">#REF!</definedName>
    <definedName name="更新履歴" localSheetId="8" hidden="1">#REF!</definedName>
    <definedName name="更新履歴" localSheetId="2" hidden="1">#REF!</definedName>
    <definedName name="更新履歴" localSheetId="5" hidden="1">#REF!</definedName>
    <definedName name="更新履歴" localSheetId="6" hidden="1">#REF!</definedName>
    <definedName name="更新履歴" localSheetId="7" hidden="1">#REF!</definedName>
    <definedName name="更新履歴" localSheetId="9" hidden="1">#REF!</definedName>
    <definedName name="更新履歴" hidden="1">#REF!</definedName>
    <definedName name="項目条件" localSheetId="8" hidden="1">#REF!</definedName>
    <definedName name="項目条件" localSheetId="2" hidden="1">#REF!</definedName>
    <definedName name="項目条件" localSheetId="5" hidden="1">#REF!</definedName>
    <definedName name="項目条件" localSheetId="6" hidden="1">#REF!</definedName>
    <definedName name="項目条件" localSheetId="7" hidden="1">#REF!</definedName>
    <definedName name="項目条件" localSheetId="9" hidden="1">#REF!</definedName>
    <definedName name="項目条件" hidden="1">#REF!</definedName>
    <definedName name="参考出力イメージ" localSheetId="8" hidden="1">#REF!</definedName>
    <definedName name="参考出力イメージ" localSheetId="2" hidden="1">#REF!</definedName>
    <definedName name="参考出力イメージ" localSheetId="5" hidden="1">#REF!</definedName>
    <definedName name="参考出力イメージ" localSheetId="6" hidden="1">#REF!</definedName>
    <definedName name="参考出力イメージ" localSheetId="7" hidden="1">#REF!</definedName>
    <definedName name="参考出力イメージ" localSheetId="9" hidden="1">#REF!</definedName>
    <definedName name="参考出力イメージ" hidden="1">#REF!</definedName>
    <definedName name="資料" localSheetId="8" hidden="1">#REF!</definedName>
    <definedName name="資料" localSheetId="2" hidden="1">#REF!</definedName>
    <definedName name="資料" localSheetId="5" hidden="1">#REF!</definedName>
    <definedName name="資料" localSheetId="6" hidden="1">#REF!</definedName>
    <definedName name="資料" localSheetId="7" hidden="1">#REF!</definedName>
    <definedName name="資料" hidden="1">#REF!</definedName>
    <definedName name="事業費">#REF!</definedName>
    <definedName name="住所区分" localSheetId="8" hidden="1">#REF!</definedName>
    <definedName name="住所区分" localSheetId="2" hidden="1">#REF!</definedName>
    <definedName name="住所区分" localSheetId="5" hidden="1">#REF!</definedName>
    <definedName name="住所区分" localSheetId="6" hidden="1">#REF!</definedName>
    <definedName name="住所区分" localSheetId="7" hidden="1">#REF!</definedName>
    <definedName name="住所区分" hidden="1">#REF!</definedName>
    <definedName name="詳細" localSheetId="8" hidden="1">#REF!</definedName>
    <definedName name="詳細" localSheetId="2" hidden="1">#REF!</definedName>
    <definedName name="詳細" localSheetId="5" hidden="1">#REF!</definedName>
    <definedName name="詳細" localSheetId="6" hidden="1">#REF!</definedName>
    <definedName name="詳細" localSheetId="7" hidden="1">#REF!</definedName>
    <definedName name="詳細" hidden="1">#REF!</definedName>
    <definedName name="束原" localSheetId="8" hidden="1">#REF!</definedName>
    <definedName name="束原" localSheetId="2" hidden="1">#REF!</definedName>
    <definedName name="束原" localSheetId="5" hidden="1">#REF!</definedName>
    <definedName name="束原" localSheetId="6" hidden="1">#REF!</definedName>
    <definedName name="束原" localSheetId="7" hidden="1">#REF!</definedName>
    <definedName name="束原" hidden="1">#REF!</definedName>
    <definedName name="大学">'様式第6-3-4.謝金単価報告書'!$CO$19:$CO$29</definedName>
    <definedName name="担当データ">#REF!</definedName>
    <definedName name="担当データ★">#REF!</definedName>
    <definedName name="担当表頭">#REF!</definedName>
    <definedName name="担当表頭★">#REF!</definedName>
    <definedName name="地方公共団体等">'様式第6-3-4.謝金単価報告書'!$CO$45:$CO$54</definedName>
    <definedName name="廃業費">#REF!</definedName>
    <definedName name="汎用共通部" localSheetId="8" hidden="1">#REF!</definedName>
    <definedName name="汎用共通部" localSheetId="2" hidden="1">#REF!</definedName>
    <definedName name="汎用共通部" localSheetId="5" hidden="1">#REF!</definedName>
    <definedName name="汎用共通部" localSheetId="6" hidden="1">#REF!</definedName>
    <definedName name="汎用共通部" localSheetId="7" hidden="1">#REF!</definedName>
    <definedName name="汎用共通部" localSheetId="9" hidden="1">#REF!</definedName>
    <definedName name="汎用共通部" hidden="1">#REF!</definedName>
    <definedName name="表1" localSheetId="8" hidden="1">#REF!</definedName>
    <definedName name="表1" localSheetId="2" hidden="1">#REF!</definedName>
    <definedName name="表1" localSheetId="5" hidden="1">#REF!</definedName>
    <definedName name="表1" localSheetId="6" hidden="1">#REF!</definedName>
    <definedName name="表1" localSheetId="7" hidden="1">#REF!</definedName>
    <definedName name="表1" localSheetId="9" hidden="1">#REF!</definedName>
    <definedName name="表1" hidden="1">#REF!</definedName>
    <definedName name="補足説明※２" localSheetId="8" hidden="1">#REF!</definedName>
    <definedName name="補足説明※２" localSheetId="2" hidden="1">#REF!</definedName>
    <definedName name="補足説明※２" localSheetId="5" hidden="1">#REF!</definedName>
    <definedName name="補足説明※２" localSheetId="6" hidden="1">#REF!</definedName>
    <definedName name="補足説明※２" localSheetId="7" hidden="1">#REF!</definedName>
    <definedName name="補足説明※２" localSheetId="9" hidden="1">#REF!</definedName>
    <definedName name="補足説明※２" hidden="1">#REF!</definedName>
    <definedName name="民間">'様式第6-3-4.謝金単価報告書'!$CO$32:$CO$42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M21" i="7" l="1"/>
  <c r="CU20" i="7"/>
  <c r="DV20" i="7" s="1"/>
  <c r="F5" i="16"/>
  <c r="F3" i="16"/>
  <c r="R19" i="3"/>
  <c r="P19" i="3"/>
  <c r="M19" i="3"/>
  <c r="F24" i="8"/>
  <c r="F26" i="8"/>
  <c r="F28" i="8"/>
  <c r="F30" i="8"/>
  <c r="F32" i="8"/>
  <c r="F34" i="8"/>
  <c r="F36" i="8"/>
  <c r="F38" i="8"/>
  <c r="F40" i="8"/>
  <c r="F22" i="8"/>
  <c r="AW25" i="6"/>
  <c r="K6" i="15"/>
  <c r="AG30" i="6"/>
  <c r="AG29" i="6"/>
  <c r="AG28" i="6"/>
  <c r="AX29" i="6"/>
  <c r="AZ29" i="6" s="1"/>
  <c r="AY25" i="6"/>
  <c r="DM22" i="7"/>
  <c r="FU15" i="7"/>
  <c r="FV15" i="7"/>
  <c r="FW15" i="7"/>
  <c r="FX15" i="7"/>
  <c r="FY15" i="7"/>
  <c r="FZ15" i="7"/>
  <c r="GA15" i="7"/>
  <c r="GB15" i="7"/>
  <c r="GC15" i="7"/>
  <c r="GD15" i="7"/>
  <c r="GE15" i="7"/>
  <c r="GF15" i="7"/>
  <c r="GG15" i="7"/>
  <c r="GH15" i="7"/>
  <c r="GI15" i="7"/>
  <c r="GJ15" i="7"/>
  <c r="GK15" i="7"/>
  <c r="GL15" i="7"/>
  <c r="GM15" i="7"/>
  <c r="GN15" i="7"/>
  <c r="FU16" i="7"/>
  <c r="FV16" i="7"/>
  <c r="FW16" i="7"/>
  <c r="FX16" i="7"/>
  <c r="FY16" i="7"/>
  <c r="FZ16" i="7"/>
  <c r="GA16" i="7"/>
  <c r="GB16" i="7"/>
  <c r="GC16" i="7"/>
  <c r="GD16" i="7"/>
  <c r="GE16" i="7"/>
  <c r="GF16" i="7"/>
  <c r="GG16" i="7"/>
  <c r="GH16" i="7"/>
  <c r="GI16" i="7"/>
  <c r="GJ16" i="7"/>
  <c r="GK16" i="7"/>
  <c r="GL16" i="7"/>
  <c r="GM16" i="7"/>
  <c r="GN16" i="7"/>
  <c r="FU17" i="7"/>
  <c r="FV17" i="7"/>
  <c r="FW17" i="7"/>
  <c r="FX17" i="7"/>
  <c r="FY17" i="7"/>
  <c r="FZ17" i="7"/>
  <c r="GA17" i="7"/>
  <c r="GB17" i="7"/>
  <c r="GC17" i="7"/>
  <c r="GD17" i="7"/>
  <c r="GE17" i="7"/>
  <c r="GF17" i="7"/>
  <c r="GG17" i="7"/>
  <c r="GH17" i="7"/>
  <c r="GI17" i="7"/>
  <c r="GJ17" i="7"/>
  <c r="GK17" i="7"/>
  <c r="GL17" i="7"/>
  <c r="GM17" i="7"/>
  <c r="GN17" i="7"/>
  <c r="FU18" i="7"/>
  <c r="FV18" i="7"/>
  <c r="FW18" i="7"/>
  <c r="FX18" i="7"/>
  <c r="FY18" i="7"/>
  <c r="FZ18" i="7"/>
  <c r="GA18" i="7"/>
  <c r="GB18" i="7"/>
  <c r="GC18" i="7"/>
  <c r="GD18" i="7"/>
  <c r="GE18" i="7"/>
  <c r="GF18" i="7"/>
  <c r="GG18" i="7"/>
  <c r="GH18" i="7"/>
  <c r="GI18" i="7"/>
  <c r="GJ18" i="7"/>
  <c r="GK18" i="7"/>
  <c r="GL18" i="7"/>
  <c r="GM18" i="7"/>
  <c r="GN18" i="7"/>
  <c r="FU19" i="7"/>
  <c r="FV19" i="7"/>
  <c r="FW19" i="7"/>
  <c r="FX19" i="7"/>
  <c r="FY19" i="7"/>
  <c r="FZ19" i="7"/>
  <c r="GA19" i="7"/>
  <c r="GB19" i="7"/>
  <c r="GC19" i="7"/>
  <c r="GD19" i="7"/>
  <c r="GE19" i="7"/>
  <c r="GF19" i="7"/>
  <c r="GG19" i="7"/>
  <c r="GH19" i="7"/>
  <c r="GI19" i="7"/>
  <c r="GJ19" i="7"/>
  <c r="GK19" i="7"/>
  <c r="GL19" i="7"/>
  <c r="GM19" i="7"/>
  <c r="GN19" i="7"/>
  <c r="FU20" i="7"/>
  <c r="FV20" i="7"/>
  <c r="FW20" i="7"/>
  <c r="FX20" i="7"/>
  <c r="FY20" i="7"/>
  <c r="FZ20" i="7"/>
  <c r="GA20" i="7"/>
  <c r="GB20" i="7"/>
  <c r="GC20" i="7"/>
  <c r="GD20" i="7"/>
  <c r="GE20" i="7"/>
  <c r="GF20" i="7"/>
  <c r="GG20" i="7"/>
  <c r="GH20" i="7"/>
  <c r="GI20" i="7"/>
  <c r="GJ20" i="7"/>
  <c r="GK20" i="7"/>
  <c r="GL20" i="7"/>
  <c r="GM20" i="7"/>
  <c r="GN20" i="7"/>
  <c r="FU21" i="7"/>
  <c r="FV21" i="7"/>
  <c r="FW21" i="7"/>
  <c r="FX21" i="7"/>
  <c r="FY21" i="7"/>
  <c r="FZ21" i="7"/>
  <c r="GA21" i="7"/>
  <c r="GB21" i="7"/>
  <c r="GC21" i="7"/>
  <c r="GD21" i="7"/>
  <c r="GE21" i="7"/>
  <c r="GF21" i="7"/>
  <c r="GG21" i="7"/>
  <c r="GH21" i="7"/>
  <c r="GI21" i="7"/>
  <c r="GJ21" i="7"/>
  <c r="GK21" i="7"/>
  <c r="GL21" i="7"/>
  <c r="GM21" i="7"/>
  <c r="GN21" i="7"/>
  <c r="FU22" i="7"/>
  <c r="FV22" i="7"/>
  <c r="FW22" i="7"/>
  <c r="FX22" i="7"/>
  <c r="FY22" i="7"/>
  <c r="FZ22" i="7"/>
  <c r="GA22" i="7"/>
  <c r="GB22" i="7"/>
  <c r="GC22" i="7"/>
  <c r="GD22" i="7"/>
  <c r="GE22" i="7"/>
  <c r="GF22" i="7"/>
  <c r="GG22" i="7"/>
  <c r="GH22" i="7"/>
  <c r="GI22" i="7"/>
  <c r="GJ22" i="7"/>
  <c r="GK22" i="7"/>
  <c r="GL22" i="7"/>
  <c r="GM22" i="7"/>
  <c r="GN22" i="7"/>
  <c r="FU23" i="7"/>
  <c r="FV23" i="7"/>
  <c r="FW23" i="7"/>
  <c r="FX23" i="7"/>
  <c r="FY23" i="7"/>
  <c r="FZ23" i="7"/>
  <c r="GA23" i="7"/>
  <c r="GB23" i="7"/>
  <c r="GC23" i="7"/>
  <c r="GD23" i="7"/>
  <c r="GE23" i="7"/>
  <c r="GF23" i="7"/>
  <c r="GG23" i="7"/>
  <c r="GH23" i="7"/>
  <c r="GI23" i="7"/>
  <c r="GJ23" i="7"/>
  <c r="GK23" i="7"/>
  <c r="GL23" i="7"/>
  <c r="GM23" i="7"/>
  <c r="GN23" i="7"/>
  <c r="FU24" i="7"/>
  <c r="FV24" i="7"/>
  <c r="FW24" i="7"/>
  <c r="FX24" i="7"/>
  <c r="FY24" i="7"/>
  <c r="FZ24" i="7"/>
  <c r="GA24" i="7"/>
  <c r="GB24" i="7"/>
  <c r="GC24" i="7"/>
  <c r="GD24" i="7"/>
  <c r="GE24" i="7"/>
  <c r="GF24" i="7"/>
  <c r="GG24" i="7"/>
  <c r="GH24" i="7"/>
  <c r="GI24" i="7"/>
  <c r="GJ24" i="7"/>
  <c r="GK24" i="7"/>
  <c r="GL24" i="7"/>
  <c r="GM24" i="7"/>
  <c r="GN24" i="7"/>
  <c r="FU25" i="7"/>
  <c r="FV25" i="7"/>
  <c r="FW25" i="7"/>
  <c r="FX25" i="7"/>
  <c r="FY25" i="7"/>
  <c r="FZ25" i="7"/>
  <c r="GA25" i="7"/>
  <c r="GB25" i="7"/>
  <c r="GC25" i="7"/>
  <c r="GD25" i="7"/>
  <c r="GE25" i="7"/>
  <c r="GF25" i="7"/>
  <c r="GG25" i="7"/>
  <c r="GH25" i="7"/>
  <c r="GI25" i="7"/>
  <c r="GJ25" i="7"/>
  <c r="GK25" i="7"/>
  <c r="GL25" i="7"/>
  <c r="GM25" i="7"/>
  <c r="GN25" i="7"/>
  <c r="FV14" i="7"/>
  <c r="FW14" i="7"/>
  <c r="FX14" i="7"/>
  <c r="FY14" i="7"/>
  <c r="FZ14" i="7"/>
  <c r="GA14" i="7"/>
  <c r="GB14" i="7"/>
  <c r="GC14" i="7"/>
  <c r="GD14" i="7"/>
  <c r="GE14" i="7"/>
  <c r="GF14" i="7"/>
  <c r="GG14" i="7"/>
  <c r="GH14" i="7"/>
  <c r="GI14" i="7"/>
  <c r="GJ14" i="7"/>
  <c r="GK14" i="7"/>
  <c r="GL14" i="7"/>
  <c r="GM14" i="7"/>
  <c r="GN14" i="7"/>
  <c r="FU14" i="7"/>
  <c r="I7" i="15" l="1"/>
  <c r="I6" i="15"/>
  <c r="J32" i="4" l="1"/>
  <c r="J33" i="4"/>
  <c r="J34" i="4"/>
  <c r="J35" i="4"/>
  <c r="J36" i="4"/>
  <c r="J37" i="4"/>
  <c r="J38" i="4"/>
  <c r="J39" i="4"/>
  <c r="J40" i="4"/>
  <c r="J8" i="4"/>
  <c r="G4" i="4"/>
  <c r="CL20" i="7"/>
  <c r="DM20" i="7" s="1"/>
  <c r="D21" i="7" l="1"/>
  <c r="CL40" i="8" l="1"/>
  <c r="CL38" i="8"/>
  <c r="CL36" i="8"/>
  <c r="CL34" i="8"/>
  <c r="CL32" i="8"/>
  <c r="CL30" i="8"/>
  <c r="CL28" i="8"/>
  <c r="CL26" i="8"/>
  <c r="CL24" i="8"/>
  <c r="CL22" i="8"/>
  <c r="Z47" i="6"/>
  <c r="I8" i="15" l="1"/>
  <c r="BO30" i="8"/>
  <c r="BO28" i="8"/>
  <c r="BO26" i="8"/>
  <c r="BO24" i="8"/>
  <c r="BO22" i="8"/>
  <c r="L10" i="11"/>
  <c r="DD21" i="7"/>
  <c r="I11" i="15" l="1"/>
  <c r="I10" i="15"/>
  <c r="I9" i="15"/>
  <c r="DM24" i="7" l="1"/>
  <c r="DM23" i="7"/>
  <c r="DV24" i="7"/>
  <c r="DV23" i="7"/>
  <c r="DM25" i="7"/>
  <c r="EE23" i="7" l="1"/>
  <c r="N27" i="6" s="1"/>
  <c r="EE24" i="7"/>
  <c r="N28" i="6" s="1"/>
  <c r="BX28" i="8"/>
  <c r="CG28" i="8" s="1"/>
  <c r="BX26" i="8"/>
  <c r="CG26" i="8" s="1"/>
  <c r="BX30" i="8" l="1"/>
  <c r="CG30" i="8" s="1"/>
  <c r="DV22" i="7"/>
  <c r="I4" i="4"/>
  <c r="I7" i="8"/>
  <c r="L8" i="11"/>
  <c r="I7" i="7"/>
  <c r="J4" i="6"/>
  <c r="J31" i="4"/>
  <c r="J30" i="4"/>
  <c r="J29" i="4"/>
  <c r="J28" i="4"/>
  <c r="J27" i="4"/>
  <c r="J26" i="4"/>
  <c r="J25" i="4"/>
  <c r="J24" i="4"/>
  <c r="J23" i="4"/>
  <c r="J22" i="4"/>
  <c r="J21" i="4"/>
  <c r="J20" i="4"/>
  <c r="J19" i="4"/>
  <c r="J18" i="4"/>
  <c r="J17" i="4"/>
  <c r="J16" i="4"/>
  <c r="J15" i="4"/>
  <c r="J14" i="4"/>
  <c r="J13" i="4"/>
  <c r="J12" i="4"/>
  <c r="J11" i="4"/>
  <c r="J10" i="4"/>
  <c r="J9" i="4"/>
  <c r="H4" i="4"/>
  <c r="DV21" i="7"/>
  <c r="EE21" i="7" s="1"/>
  <c r="N25" i="6" s="1"/>
  <c r="DV70" i="7"/>
  <c r="DM70" i="7"/>
  <c r="DM57" i="7"/>
  <c r="DM26" i="7"/>
  <c r="BX40" i="8"/>
  <c r="BX38" i="8"/>
  <c r="BX36" i="8"/>
  <c r="BX32" i="8"/>
  <c r="BX24" i="8"/>
  <c r="CG24" i="8" s="1"/>
  <c r="BO40" i="8"/>
  <c r="BO38" i="8"/>
  <c r="BO36" i="8"/>
  <c r="BO34" i="8"/>
  <c r="BO32" i="8"/>
  <c r="DD70" i="7"/>
  <c r="D70" i="7"/>
  <c r="DV69" i="7"/>
  <c r="DM69" i="7"/>
  <c r="DD69" i="7"/>
  <c r="D69" i="7"/>
  <c r="DV68" i="7"/>
  <c r="DM68" i="7"/>
  <c r="DD68" i="7"/>
  <c r="D68" i="7"/>
  <c r="DV67" i="7"/>
  <c r="DM67" i="7"/>
  <c r="DD67" i="7"/>
  <c r="D67" i="7"/>
  <c r="DV66" i="7"/>
  <c r="DM66" i="7"/>
  <c r="DD66" i="7"/>
  <c r="D66" i="7"/>
  <c r="DV65" i="7"/>
  <c r="DM65" i="7"/>
  <c r="DD65" i="7"/>
  <c r="D65" i="7"/>
  <c r="DV64" i="7"/>
  <c r="DM64" i="7"/>
  <c r="DD64" i="7"/>
  <c r="D64" i="7"/>
  <c r="DV63" i="7"/>
  <c r="DM63" i="7"/>
  <c r="DD63" i="7"/>
  <c r="D63" i="7"/>
  <c r="DV62" i="7"/>
  <c r="DM62" i="7"/>
  <c r="DD62" i="7"/>
  <c r="D62" i="7"/>
  <c r="DV61" i="7"/>
  <c r="DM61" i="7"/>
  <c r="DD61" i="7"/>
  <c r="D61" i="7"/>
  <c r="DV60" i="7"/>
  <c r="DM60" i="7"/>
  <c r="DD60" i="7"/>
  <c r="D60" i="7"/>
  <c r="DV59" i="7"/>
  <c r="DM59" i="7"/>
  <c r="DD59" i="7"/>
  <c r="D59" i="7"/>
  <c r="DV58" i="7"/>
  <c r="DM58" i="7"/>
  <c r="DD58" i="7"/>
  <c r="D58" i="7"/>
  <c r="DV57" i="7"/>
  <c r="DD57" i="7"/>
  <c r="D57" i="7"/>
  <c r="DV56" i="7"/>
  <c r="DM56" i="7"/>
  <c r="DD56" i="7"/>
  <c r="D56" i="7"/>
  <c r="DV55" i="7"/>
  <c r="DM55" i="7"/>
  <c r="DD55" i="7"/>
  <c r="D55" i="7"/>
  <c r="DV54" i="7"/>
  <c r="DM54" i="7"/>
  <c r="DD54" i="7"/>
  <c r="D54" i="7"/>
  <c r="DV53" i="7"/>
  <c r="DM53" i="7"/>
  <c r="DD53" i="7"/>
  <c r="D53" i="7"/>
  <c r="DV52" i="7"/>
  <c r="DM52" i="7"/>
  <c r="DD52" i="7"/>
  <c r="D52" i="7"/>
  <c r="DV51" i="7"/>
  <c r="DM51" i="7"/>
  <c r="DD51" i="7"/>
  <c r="D51" i="7"/>
  <c r="DV50" i="7"/>
  <c r="DM50" i="7"/>
  <c r="DD50" i="7"/>
  <c r="D50" i="7"/>
  <c r="DV49" i="7"/>
  <c r="DM49" i="7"/>
  <c r="DD49" i="7"/>
  <c r="D49" i="7"/>
  <c r="DV48" i="7"/>
  <c r="DM48" i="7"/>
  <c r="DD48" i="7"/>
  <c r="D48" i="7"/>
  <c r="DV47" i="7"/>
  <c r="DM47" i="7"/>
  <c r="DD47" i="7"/>
  <c r="D47" i="7"/>
  <c r="DV46" i="7"/>
  <c r="DM46" i="7"/>
  <c r="DD46" i="7"/>
  <c r="D46" i="7"/>
  <c r="DV45" i="7"/>
  <c r="DM45" i="7"/>
  <c r="DD45" i="7"/>
  <c r="D45" i="7"/>
  <c r="DV44" i="7"/>
  <c r="DM44" i="7"/>
  <c r="DD44" i="7"/>
  <c r="D44" i="7"/>
  <c r="DV43" i="7"/>
  <c r="DM43" i="7"/>
  <c r="DD43" i="7"/>
  <c r="D43" i="7"/>
  <c r="DV42" i="7"/>
  <c r="DM42" i="7"/>
  <c r="DD42" i="7"/>
  <c r="D42" i="7"/>
  <c r="DV41" i="7"/>
  <c r="DM41" i="7"/>
  <c r="DD41" i="7"/>
  <c r="D41" i="7"/>
  <c r="DV40" i="7"/>
  <c r="DM40" i="7"/>
  <c r="DD40" i="7"/>
  <c r="D40" i="7"/>
  <c r="DV39" i="7"/>
  <c r="DM39" i="7"/>
  <c r="DD39" i="7"/>
  <c r="D39" i="7"/>
  <c r="DV38" i="7"/>
  <c r="DM38" i="7"/>
  <c r="DD38" i="7"/>
  <c r="D38" i="7"/>
  <c r="DV37" i="7"/>
  <c r="DM37" i="7"/>
  <c r="DD37" i="7"/>
  <c r="D37" i="7"/>
  <c r="DV36" i="7"/>
  <c r="DM36" i="7"/>
  <c r="DD36" i="7"/>
  <c r="D36" i="7"/>
  <c r="DV35" i="7"/>
  <c r="DM35" i="7"/>
  <c r="DD35" i="7"/>
  <c r="D35" i="7"/>
  <c r="DV34" i="7"/>
  <c r="DM34" i="7"/>
  <c r="DD34" i="7"/>
  <c r="D34" i="7"/>
  <c r="DV33" i="7"/>
  <c r="DM33" i="7"/>
  <c r="DD33" i="7"/>
  <c r="D33" i="7"/>
  <c r="DV32" i="7"/>
  <c r="DM32" i="7"/>
  <c r="DD32" i="7"/>
  <c r="D32" i="7"/>
  <c r="DV31" i="7"/>
  <c r="DM31" i="7"/>
  <c r="DD31" i="7"/>
  <c r="D31" i="7"/>
  <c r="DV26" i="7"/>
  <c r="DD26" i="7"/>
  <c r="D30" i="7"/>
  <c r="DV30" i="7"/>
  <c r="DM30" i="7"/>
  <c r="DD30" i="7"/>
  <c r="D29" i="7"/>
  <c r="DV29" i="7"/>
  <c r="DM29" i="7"/>
  <c r="DD29" i="7"/>
  <c r="D28" i="7"/>
  <c r="DV28" i="7"/>
  <c r="DM28" i="7"/>
  <c r="DD28" i="7"/>
  <c r="D27" i="7"/>
  <c r="DV27" i="7"/>
  <c r="DM27" i="7"/>
  <c r="DD27" i="7"/>
  <c r="D26" i="7"/>
  <c r="DV25" i="7"/>
  <c r="DD25" i="7"/>
  <c r="D25" i="7"/>
  <c r="DD24" i="7"/>
  <c r="D24" i="7"/>
  <c r="DD23" i="7"/>
  <c r="D23" i="7"/>
  <c r="DD22" i="7"/>
  <c r="D22" i="7"/>
  <c r="BX22" i="8"/>
  <c r="CG22" i="8" s="1"/>
  <c r="BX34" i="8"/>
  <c r="CG34" i="8" s="1"/>
  <c r="J4" i="4" l="1"/>
  <c r="K4" i="4" s="1"/>
  <c r="EE28" i="7"/>
  <c r="AG26" i="6" s="1"/>
  <c r="EE58" i="7"/>
  <c r="EE60" i="7"/>
  <c r="EE64" i="7"/>
  <c r="EE66" i="7"/>
  <c r="EE33" i="7"/>
  <c r="EE37" i="7"/>
  <c r="EE41" i="7"/>
  <c r="EE45" i="7"/>
  <c r="EE49" i="7"/>
  <c r="CG32" i="8"/>
  <c r="CG36" i="8"/>
  <c r="CG38" i="8"/>
  <c r="CG40" i="8"/>
  <c r="EE25" i="7"/>
  <c r="N29" i="6" s="1"/>
  <c r="EE70" i="7"/>
  <c r="EE62" i="7"/>
  <c r="EE68" i="7"/>
  <c r="EE53" i="7"/>
  <c r="EE30" i="7"/>
  <c r="EE22" i="7"/>
  <c r="N26" i="6" s="1"/>
  <c r="EE34" i="7"/>
  <c r="EE36" i="7"/>
  <c r="EE38" i="7"/>
  <c r="EE40" i="7"/>
  <c r="EE42" i="7"/>
  <c r="EE44" i="7"/>
  <c r="EE46" i="7"/>
  <c r="EE48" i="7"/>
  <c r="EE50" i="7"/>
  <c r="EE52" i="7"/>
  <c r="EE54" i="7"/>
  <c r="EE56" i="7"/>
  <c r="EE27" i="7"/>
  <c r="AG25" i="6" s="1"/>
  <c r="EE29" i="7"/>
  <c r="AG27" i="6" s="1"/>
  <c r="EE35" i="7"/>
  <c r="EE57" i="7"/>
  <c r="EE59" i="7"/>
  <c r="EE61" i="7"/>
  <c r="EE63" i="7"/>
  <c r="EE65" i="7"/>
  <c r="EE67" i="7"/>
  <c r="EE69" i="7"/>
  <c r="EE39" i="7"/>
  <c r="EE43" i="7"/>
  <c r="EE47" i="7"/>
  <c r="EE51" i="7"/>
  <c r="EE55" i="7"/>
  <c r="EE26" i="7"/>
  <c r="N30" i="6" s="1"/>
  <c r="AW27" i="6" s="1"/>
  <c r="EE31" i="7"/>
  <c r="EE32" i="7"/>
  <c r="AW26" i="6" l="1"/>
  <c r="AW28" i="6" s="1"/>
  <c r="Q33" i="6"/>
  <c r="AW29" i="6" l="1"/>
  <c r="AJ33" i="6"/>
  <c r="AY28" i="6" s="1"/>
  <c r="AY29" i="6" s="1"/>
  <c r="AW30" i="6" l="1"/>
  <c r="AW33" i="6" s="1"/>
  <c r="AY33" i="6"/>
  <c r="AW35" i="6" l="1"/>
  <c r="Q36" i="6" s="1"/>
  <c r="AY35" i="6"/>
  <c r="AJ36" i="6" s="1"/>
  <c r="AF39" i="6" l="1"/>
</calcChain>
</file>

<file path=xl/sharedStrings.xml><?xml version="1.0" encoding="utf-8"?>
<sst xmlns="http://schemas.openxmlformats.org/spreadsheetml/2006/main" count="1513" uniqueCount="707">
  <si>
    <t>オンライン提出における下記の提出様式等について確認し、必要な提出様式等をJグランツの
実績報告フォームにアップロードして提出すること
（作成・整理の完了が確認できている提出様式等の「チェック欄」に"✓"を記入）</t>
  </si>
  <si>
    <t>凡例</t>
    <rPh sb="0" eb="2">
      <t>ハンレイ</t>
    </rPh>
    <phoneticPr fontId="21"/>
  </si>
  <si>
    <t>入力</t>
    <rPh sb="0" eb="2">
      <t>ニュウリョク</t>
    </rPh>
    <phoneticPr fontId="21"/>
  </si>
  <si>
    <t>様式番号</t>
    <rPh sb="0" eb="2">
      <t>ヨウシキ</t>
    </rPh>
    <rPh sb="2" eb="4">
      <t>バンゴウ</t>
    </rPh>
    <phoneticPr fontId="21"/>
  </si>
  <si>
    <t>様式名</t>
    <rPh sb="0" eb="2">
      <t>ヨウシキ</t>
    </rPh>
    <rPh sb="2" eb="3">
      <t>メイ</t>
    </rPh>
    <phoneticPr fontId="21"/>
  </si>
  <si>
    <t>提出要否</t>
    <rPh sb="0" eb="2">
      <t>テイシュツ</t>
    </rPh>
    <rPh sb="2" eb="4">
      <t>ヨウヒ</t>
    </rPh>
    <phoneticPr fontId="21"/>
  </si>
  <si>
    <t>提出が必要なケース</t>
    <rPh sb="0" eb="2">
      <t>テイシュツ</t>
    </rPh>
    <rPh sb="3" eb="5">
      <t>ヒツヨウ</t>
    </rPh>
    <phoneticPr fontId="21"/>
  </si>
  <si>
    <t>対象Excelファイル名</t>
    <phoneticPr fontId="21"/>
  </si>
  <si>
    <t>チェック欄</t>
    <rPh sb="4" eb="5">
      <t>ラン</t>
    </rPh>
    <phoneticPr fontId="21"/>
  </si>
  <si>
    <t>様式第6</t>
  </si>
  <si>
    <t>実績報告書</t>
    <rPh sb="0" eb="2">
      <t>ジッセキ</t>
    </rPh>
    <rPh sb="2" eb="5">
      <t>ホウコクショ</t>
    </rPh>
    <phoneticPr fontId="21"/>
  </si>
  <si>
    <t>必須</t>
    <rPh sb="0" eb="2">
      <t>ヒッス</t>
    </rPh>
    <phoneticPr fontId="21"/>
  </si>
  <si>
    <t>全員必須</t>
    <rPh sb="0" eb="2">
      <t>ゼンイン</t>
    </rPh>
    <rPh sb="2" eb="4">
      <t>ヒッス</t>
    </rPh>
    <phoneticPr fontId="21"/>
  </si>
  <si>
    <t>このファイル
（"様式番号"列に該当シートへのリンクあり）</t>
    <rPh sb="9" eb="11">
      <t>ヨウシキ</t>
    </rPh>
    <rPh sb="11" eb="13">
      <t>バンゴウ</t>
    </rPh>
    <rPh sb="14" eb="15">
      <t>レツ</t>
    </rPh>
    <rPh sb="16" eb="18">
      <t>ガイトウ</t>
    </rPh>
    <phoneticPr fontId="21"/>
  </si>
  <si>
    <t>様式第6-1</t>
  </si>
  <si>
    <t>事業実施概要報告書</t>
    <phoneticPr fontId="21"/>
  </si>
  <si>
    <t>様式第6-2</t>
  </si>
  <si>
    <t>補助対象経費総括表</t>
    <phoneticPr fontId="21"/>
  </si>
  <si>
    <t>様式第6-3</t>
  </si>
  <si>
    <t>経費区分別内訳書</t>
    <phoneticPr fontId="21"/>
  </si>
  <si>
    <t>様式第6-6</t>
  </si>
  <si>
    <t>検査チェックシート</t>
    <phoneticPr fontId="21"/>
  </si>
  <si>
    <t>様式第6-3-2</t>
  </si>
  <si>
    <t>旅費明細書</t>
    <phoneticPr fontId="21"/>
  </si>
  <si>
    <t>該当の場合必須</t>
    <rPh sb="0" eb="2">
      <t>ガイトウ</t>
    </rPh>
    <rPh sb="3" eb="5">
      <t>バアイ</t>
    </rPh>
    <rPh sb="5" eb="7">
      <t>ヒッス</t>
    </rPh>
    <phoneticPr fontId="21"/>
  </si>
  <si>
    <t>旅費を申請している場合</t>
    <rPh sb="0" eb="2">
      <t>リョヒ</t>
    </rPh>
    <rPh sb="3" eb="5">
      <t>シンセイ</t>
    </rPh>
    <rPh sb="9" eb="11">
      <t>バアイ</t>
    </rPh>
    <phoneticPr fontId="21"/>
  </si>
  <si>
    <t>実績報告書パッケージ②</t>
    <rPh sb="0" eb="2">
      <t>ジッセキ</t>
    </rPh>
    <rPh sb="2" eb="5">
      <t>ホウコクショ</t>
    </rPh>
    <phoneticPr fontId="21"/>
  </si>
  <si>
    <t>様式第6-3-3</t>
  </si>
  <si>
    <t>出張報告書</t>
    <phoneticPr fontId="21"/>
  </si>
  <si>
    <t>旅費を申請しており、出張がある場合</t>
    <phoneticPr fontId="21"/>
  </si>
  <si>
    <t>様式第6-3-4</t>
  </si>
  <si>
    <t>謝金単価報告書</t>
    <phoneticPr fontId="21"/>
  </si>
  <si>
    <t>謝金を申請している場合</t>
    <rPh sb="0" eb="2">
      <t>シャキン</t>
    </rPh>
    <rPh sb="3" eb="5">
      <t>シンセイ</t>
    </rPh>
    <rPh sb="9" eb="11">
      <t>バアイ</t>
    </rPh>
    <phoneticPr fontId="21"/>
  </si>
  <si>
    <t>このファイル
（"様式番号"列に該当シートへのリンクあり）</t>
    <phoneticPr fontId="21"/>
  </si>
  <si>
    <t>様式第6-3-8</t>
  </si>
  <si>
    <t>受託業務完了報告書</t>
    <phoneticPr fontId="21"/>
  </si>
  <si>
    <t>委託費を申請している場合</t>
    <phoneticPr fontId="21"/>
  </si>
  <si>
    <t>様式第6-3-8.受託業務完了報告書.xlsx</t>
    <phoneticPr fontId="21"/>
  </si>
  <si>
    <t>様式第10</t>
    <phoneticPr fontId="21"/>
  </si>
  <si>
    <t>設備費、外注費を申請している場合(税抜単価50万円以上の取得)</t>
    <rPh sb="0" eb="3">
      <t>セツビヒ</t>
    </rPh>
    <rPh sb="4" eb="7">
      <t>ガイチュウヒ</t>
    </rPh>
    <phoneticPr fontId="21"/>
  </si>
  <si>
    <t>中小企業生産性革命推進事業「事業承継・M＆A補助金」
経費区分別必要書類チェックリスト（事業承継促進枠）</t>
  </si>
  <si>
    <t>オンライン提出における下記の提出様式等について確認し、必要な提出様式等をJグランツの実績報告フォームにアップロードして提出すること
（作成・整理の完了が確認できている提出様式等の「チェック欄」に"✓"を記入）</t>
  </si>
  <si>
    <t>※「様式6-3.経費区分別内訳書」記載の経費は●印が自動入力されます</t>
  </si>
  <si>
    <t>設備費</t>
    <rPh sb="0" eb="3">
      <t>セツビヒ</t>
    </rPh>
    <phoneticPr fontId="124"/>
  </si>
  <si>
    <t>廃業費</t>
    <rPh sb="0" eb="3">
      <t>ハイギョウヒ</t>
    </rPh>
    <phoneticPr fontId="118"/>
  </si>
  <si>
    <t>産業財産権等関連経費</t>
    <rPh sb="0" eb="2">
      <t>サンギョウ</t>
    </rPh>
    <rPh sb="2" eb="5">
      <t>ザイサンケン</t>
    </rPh>
    <rPh sb="5" eb="6">
      <t>トウ</t>
    </rPh>
    <rPh sb="6" eb="8">
      <t>カンレン</t>
    </rPh>
    <rPh sb="8" eb="10">
      <t>ケイヒ</t>
    </rPh>
    <phoneticPr fontId="124"/>
  </si>
  <si>
    <t>謝金</t>
    <rPh sb="0" eb="2">
      <t>シャキン</t>
    </rPh>
    <phoneticPr fontId="124"/>
  </si>
  <si>
    <t>旅費</t>
    <rPh sb="0" eb="2">
      <t>リョヒ</t>
    </rPh>
    <phoneticPr fontId="124"/>
  </si>
  <si>
    <t>外注費</t>
    <rPh sb="0" eb="3">
      <t>ガイチュウヒ</t>
    </rPh>
    <phoneticPr fontId="118"/>
  </si>
  <si>
    <t>凡例：</t>
    <rPh sb="0" eb="2">
      <t>ハンレイ</t>
    </rPh>
    <phoneticPr fontId="80"/>
  </si>
  <si>
    <t xml:space="preserve"> … 入力欄</t>
    <rPh sb="3" eb="6">
      <t>ニュウリョクラン</t>
    </rPh>
    <phoneticPr fontId="80"/>
  </si>
  <si>
    <t>委託費</t>
    <rPh sb="0" eb="3">
      <t>イタクヒ</t>
    </rPh>
    <phoneticPr fontId="21"/>
  </si>
  <si>
    <t>申請箇所をフィルタで絞り込んでお使いください</t>
    <rPh sb="0" eb="2">
      <t>シンセイ</t>
    </rPh>
    <rPh sb="2" eb="4">
      <t>カショ</t>
    </rPh>
    <rPh sb="10" eb="11">
      <t>シボ</t>
    </rPh>
    <rPh sb="12" eb="13">
      <t>コ</t>
    </rPh>
    <rPh sb="16" eb="17">
      <t>ツカ</t>
    </rPh>
    <phoneticPr fontId="21"/>
  </si>
  <si>
    <t>チェック欄は経費番号単位で①～⑩をご使用ください。</t>
    <rPh sb="4" eb="5">
      <t>ラン</t>
    </rPh>
    <rPh sb="6" eb="8">
      <t>ケイヒ</t>
    </rPh>
    <rPh sb="8" eb="10">
      <t>バンゴウ</t>
    </rPh>
    <rPh sb="10" eb="12">
      <t>タンイ</t>
    </rPh>
    <rPh sb="18" eb="20">
      <t>シヨウ</t>
    </rPh>
    <phoneticPr fontId="21"/>
  </si>
  <si>
    <t>産財権費</t>
    <rPh sb="0" eb="1">
      <t>サン</t>
    </rPh>
    <rPh sb="1" eb="2">
      <t>ザイ</t>
    </rPh>
    <rPh sb="2" eb="3">
      <t>ケン</t>
    </rPh>
    <rPh sb="3" eb="4">
      <t>ヒ</t>
    </rPh>
    <phoneticPr fontId="21"/>
  </si>
  <si>
    <t>謝
金</t>
    <rPh sb="0" eb="1">
      <t>アヤマ</t>
    </rPh>
    <rPh sb="2" eb="3">
      <t>キン</t>
    </rPh>
    <phoneticPr fontId="21"/>
  </si>
  <si>
    <t>旅
費</t>
    <rPh sb="0" eb="1">
      <t>タビ</t>
    </rPh>
    <rPh sb="2" eb="3">
      <t>ヒ</t>
    </rPh>
    <phoneticPr fontId="21"/>
  </si>
  <si>
    <t>外注費</t>
    <rPh sb="0" eb="1">
      <t>ソト</t>
    </rPh>
    <rPh sb="1" eb="2">
      <t>チュウ</t>
    </rPh>
    <rPh sb="2" eb="3">
      <t>ヒ</t>
    </rPh>
    <phoneticPr fontId="21"/>
  </si>
  <si>
    <t>委託費</t>
    <rPh sb="0" eb="2">
      <t>イタク</t>
    </rPh>
    <rPh sb="2" eb="3">
      <t>ヒ</t>
    </rPh>
    <phoneticPr fontId="21"/>
  </si>
  <si>
    <t>廃業費</t>
    <rPh sb="0" eb="3">
      <t>ハイギョウヒ</t>
    </rPh>
    <phoneticPr fontId="21"/>
  </si>
  <si>
    <t>必要書類</t>
    <rPh sb="0" eb="4">
      <t>ヒツヨウショルイ</t>
    </rPh>
    <phoneticPr fontId="21"/>
  </si>
  <si>
    <t>チェック欄
①</t>
    <rPh sb="4" eb="5">
      <t>ラン</t>
    </rPh>
    <phoneticPr fontId="21"/>
  </si>
  <si>
    <t>②</t>
    <phoneticPr fontId="21"/>
  </si>
  <si>
    <t>③</t>
    <phoneticPr fontId="21"/>
  </si>
  <si>
    <t>④</t>
    <phoneticPr fontId="21"/>
  </si>
  <si>
    <t>⑤</t>
    <phoneticPr fontId="21"/>
  </si>
  <si>
    <t>⑥</t>
    <phoneticPr fontId="21"/>
  </si>
  <si>
    <t>⑦</t>
    <phoneticPr fontId="21"/>
  </si>
  <si>
    <t>⑧</t>
    <phoneticPr fontId="21"/>
  </si>
  <si>
    <t>⑨</t>
    <phoneticPr fontId="21"/>
  </si>
  <si>
    <t>⑩</t>
    <phoneticPr fontId="21"/>
  </si>
  <si>
    <t>●</t>
    <phoneticPr fontId="21"/>
  </si>
  <si>
    <t>発注書または契約書</t>
    <rPh sb="0" eb="3">
      <t>ハッチュウショ</t>
    </rPh>
    <rPh sb="6" eb="9">
      <t>ケイヤクショ</t>
    </rPh>
    <phoneticPr fontId="80"/>
  </si>
  <si>
    <t>設備費を申請している場合</t>
    <rPh sb="0" eb="2">
      <t>セツビ</t>
    </rPh>
    <rPh sb="2" eb="3">
      <t>ヒ</t>
    </rPh>
    <rPh sb="4" eb="6">
      <t>シンセイ</t>
    </rPh>
    <rPh sb="10" eb="12">
      <t>バアイ</t>
    </rPh>
    <phoneticPr fontId="80"/>
  </si>
  <si>
    <t>納品書または工事完了報告書</t>
    <rPh sb="0" eb="3">
      <t>ノウヒンショ</t>
    </rPh>
    <rPh sb="6" eb="10">
      <t>コウジカンリョウ</t>
    </rPh>
    <rPh sb="10" eb="13">
      <t>ホウコクショ</t>
    </rPh>
    <phoneticPr fontId="80"/>
  </si>
  <si>
    <t>請求書</t>
    <rPh sb="0" eb="3">
      <t>セイキュウショ</t>
    </rPh>
    <phoneticPr fontId="80"/>
  </si>
  <si>
    <t>設備の写真</t>
    <rPh sb="0" eb="2">
      <t>セツビ</t>
    </rPh>
    <rPh sb="3" eb="5">
      <t>シャシン</t>
    </rPh>
    <phoneticPr fontId="80"/>
  </si>
  <si>
    <t>購入理由書</t>
    <rPh sb="0" eb="5">
      <t>コウニュウリユウショ</t>
    </rPh>
    <phoneticPr fontId="80"/>
  </si>
  <si>
    <t>設備等の購入理由補足として</t>
    <rPh sb="0" eb="2">
      <t>セツビ</t>
    </rPh>
    <rPh sb="2" eb="3">
      <t>トウ</t>
    </rPh>
    <rPh sb="4" eb="6">
      <t>コウニュウ</t>
    </rPh>
    <rPh sb="6" eb="8">
      <t>リユウ</t>
    </rPh>
    <rPh sb="8" eb="10">
      <t>ホソク</t>
    </rPh>
    <phoneticPr fontId="80"/>
  </si>
  <si>
    <t>工事時の証憑</t>
    <rPh sb="0" eb="2">
      <t>コウジ</t>
    </rPh>
    <rPh sb="2" eb="3">
      <t>ジ</t>
    </rPh>
    <rPh sb="4" eb="6">
      <t>ショウヒョウ</t>
    </rPh>
    <phoneticPr fontId="80"/>
  </si>
  <si>
    <t>工事を発注した場合</t>
    <rPh sb="0" eb="2">
      <t>コウジ</t>
    </rPh>
    <rPh sb="3" eb="5">
      <t>ハッチュウ</t>
    </rPh>
    <rPh sb="7" eb="9">
      <t>バアイ</t>
    </rPh>
    <phoneticPr fontId="80"/>
  </si>
  <si>
    <t>量販店・ホームセンター等での物品等購入時の証憑</t>
    <phoneticPr fontId="21"/>
  </si>
  <si>
    <t>量販店等で購入した場合</t>
    <rPh sb="0" eb="3">
      <t>リョウハンテン</t>
    </rPh>
    <rPh sb="3" eb="4">
      <t>トウ</t>
    </rPh>
    <rPh sb="5" eb="7">
      <t>コウニュウ</t>
    </rPh>
    <rPh sb="9" eb="11">
      <t>バアイ</t>
    </rPh>
    <phoneticPr fontId="80"/>
  </si>
  <si>
    <t>インターネット・通販等での物品等購入時の証憑</t>
    <phoneticPr fontId="21"/>
  </si>
  <si>
    <t>オンライン・通販で購入した場合</t>
    <rPh sb="6" eb="8">
      <t>ツウハン</t>
    </rPh>
    <rPh sb="9" eb="11">
      <t>コウニュウ</t>
    </rPh>
    <rPh sb="13" eb="15">
      <t>バアイ</t>
    </rPh>
    <phoneticPr fontId="80"/>
  </si>
  <si>
    <t>リース契約時の証憑</t>
    <rPh sb="3" eb="5">
      <t>ケイヤク</t>
    </rPh>
    <rPh sb="5" eb="6">
      <t>ジ</t>
    </rPh>
    <rPh sb="7" eb="9">
      <t>ショウヒョウ</t>
    </rPh>
    <phoneticPr fontId="80"/>
  </si>
  <si>
    <t>リース契約をした場合</t>
    <rPh sb="3" eb="5">
      <t>ケイヤク</t>
    </rPh>
    <rPh sb="8" eb="10">
      <t>バアイ</t>
    </rPh>
    <phoneticPr fontId="80"/>
  </si>
  <si>
    <t>支払確認資料</t>
    <phoneticPr fontId="21"/>
  </si>
  <si>
    <t>設備費を申請している場合</t>
    <phoneticPr fontId="21"/>
  </si>
  <si>
    <t>産業財産権等関連経費を申請している場合</t>
    <rPh sb="0" eb="2">
      <t>サンギョウ</t>
    </rPh>
    <rPh sb="2" eb="5">
      <t>ザイサンケン</t>
    </rPh>
    <rPh sb="5" eb="6">
      <t>トウ</t>
    </rPh>
    <rPh sb="6" eb="8">
      <t>カンレン</t>
    </rPh>
    <rPh sb="8" eb="10">
      <t>ケイヒ</t>
    </rPh>
    <rPh sb="11" eb="13">
      <t>シンセイ</t>
    </rPh>
    <rPh sb="17" eb="19">
      <t>バアイ</t>
    </rPh>
    <phoneticPr fontId="80"/>
  </si>
  <si>
    <t>完了報告書</t>
    <rPh sb="0" eb="5">
      <t>カンリョウホウコクショ</t>
    </rPh>
    <phoneticPr fontId="80"/>
  </si>
  <si>
    <t>出願人及び出願手続きの完了が確認できる書類</t>
    <rPh sb="0" eb="3">
      <t>シュツガンビト</t>
    </rPh>
    <rPh sb="3" eb="4">
      <t>オヨ</t>
    </rPh>
    <rPh sb="5" eb="7">
      <t>シュツガン</t>
    </rPh>
    <rPh sb="7" eb="9">
      <t>テツヅ</t>
    </rPh>
    <rPh sb="11" eb="13">
      <t>カンリョウ</t>
    </rPh>
    <rPh sb="14" eb="16">
      <t>カクニン</t>
    </rPh>
    <rPh sb="19" eb="21">
      <t>ショルイ</t>
    </rPh>
    <phoneticPr fontId="80"/>
  </si>
  <si>
    <t>所得税の源泉徴収処理資料（預り金処理、税務署納付証憑等）</t>
    <rPh sb="0" eb="3">
      <t>ショトクゼイ</t>
    </rPh>
    <rPh sb="4" eb="6">
      <t>ゲンセン</t>
    </rPh>
    <rPh sb="6" eb="8">
      <t>チョウシュウ</t>
    </rPh>
    <rPh sb="8" eb="10">
      <t>ショリ</t>
    </rPh>
    <rPh sb="10" eb="12">
      <t>シリョウ</t>
    </rPh>
    <rPh sb="13" eb="14">
      <t>アズカ</t>
    </rPh>
    <rPh sb="15" eb="16">
      <t>キン</t>
    </rPh>
    <rPh sb="16" eb="18">
      <t>ショリ</t>
    </rPh>
    <rPh sb="19" eb="22">
      <t>ゼイムショ</t>
    </rPh>
    <rPh sb="22" eb="24">
      <t>ノウフ</t>
    </rPh>
    <rPh sb="24" eb="26">
      <t>ショウヒョウ</t>
    </rPh>
    <rPh sb="26" eb="27">
      <t>トウ</t>
    </rPh>
    <phoneticPr fontId="80"/>
  </si>
  <si>
    <t>専門家等への個人払いの場合</t>
    <rPh sb="0" eb="3">
      <t>センモンカ</t>
    </rPh>
    <rPh sb="3" eb="4">
      <t>トウ</t>
    </rPh>
    <rPh sb="6" eb="8">
      <t>コジン</t>
    </rPh>
    <rPh sb="8" eb="9">
      <t>バラ</t>
    </rPh>
    <rPh sb="11" eb="13">
      <t>バアイ</t>
    </rPh>
    <phoneticPr fontId="80"/>
  </si>
  <si>
    <t>支払確認資料</t>
    <rPh sb="0" eb="2">
      <t>シハライ</t>
    </rPh>
    <rPh sb="2" eb="4">
      <t>カクニン</t>
    </rPh>
    <rPh sb="4" eb="6">
      <t>シリョウ</t>
    </rPh>
    <phoneticPr fontId="80"/>
  </si>
  <si>
    <t>産業財産権等関連経費を申請している場合</t>
    <phoneticPr fontId="21"/>
  </si>
  <si>
    <t>基準となる謝金単価が確認できる資料</t>
    <rPh sb="0" eb="2">
      <t>キジュン</t>
    </rPh>
    <rPh sb="5" eb="7">
      <t>シャキン</t>
    </rPh>
    <rPh sb="7" eb="9">
      <t>タンカ</t>
    </rPh>
    <rPh sb="10" eb="12">
      <t>カクニン</t>
    </rPh>
    <rPh sb="15" eb="17">
      <t>シリョウ</t>
    </rPh>
    <phoneticPr fontId="21"/>
  </si>
  <si>
    <t>謝金規定等を有している場合</t>
    <phoneticPr fontId="21"/>
  </si>
  <si>
    <t>専門家の職位等を確認できる資料</t>
    <rPh sb="0" eb="3">
      <t>センモンカ</t>
    </rPh>
    <rPh sb="4" eb="6">
      <t>ショクイ</t>
    </rPh>
    <rPh sb="6" eb="7">
      <t>トウ</t>
    </rPh>
    <rPh sb="8" eb="10">
      <t>カクニン</t>
    </rPh>
    <rPh sb="13" eb="15">
      <t>シリョウ</t>
    </rPh>
    <phoneticPr fontId="21"/>
  </si>
  <si>
    <t>謝金を申請している場合</t>
    <phoneticPr fontId="21"/>
  </si>
  <si>
    <t>承諾書・委嘱状等</t>
    <rPh sb="0" eb="3">
      <t>ショウダクショ</t>
    </rPh>
    <rPh sb="4" eb="7">
      <t>イショクジョウ</t>
    </rPh>
    <rPh sb="7" eb="8">
      <t>トウ</t>
    </rPh>
    <phoneticPr fontId="21"/>
  </si>
  <si>
    <t>請求書</t>
    <rPh sb="0" eb="3">
      <t>セイキュウショ</t>
    </rPh>
    <phoneticPr fontId="21"/>
  </si>
  <si>
    <t>専門家等の業務内容が分かる議事録等の資料</t>
    <rPh sb="0" eb="3">
      <t>センモンカ</t>
    </rPh>
    <rPh sb="3" eb="4">
      <t>トウ</t>
    </rPh>
    <rPh sb="5" eb="9">
      <t>ギョウムナイヨウ</t>
    </rPh>
    <rPh sb="10" eb="11">
      <t>ワ</t>
    </rPh>
    <rPh sb="13" eb="17">
      <t>ギジロクトウ</t>
    </rPh>
    <rPh sb="18" eb="20">
      <t>シリョウ</t>
    </rPh>
    <phoneticPr fontId="21"/>
  </si>
  <si>
    <t>所得税の源泉徴収処理資料</t>
    <rPh sb="0" eb="3">
      <t>ショトクゼイ</t>
    </rPh>
    <rPh sb="4" eb="8">
      <t>ゲンセンチョウシュウ</t>
    </rPh>
    <rPh sb="8" eb="10">
      <t>ショリ</t>
    </rPh>
    <rPh sb="10" eb="12">
      <t>シリョウ</t>
    </rPh>
    <phoneticPr fontId="21"/>
  </si>
  <si>
    <t>専門家等への個人払いの場合</t>
    <rPh sb="0" eb="3">
      <t>センモンカ</t>
    </rPh>
    <rPh sb="3" eb="4">
      <t>トウ</t>
    </rPh>
    <rPh sb="6" eb="8">
      <t>コジン</t>
    </rPh>
    <rPh sb="8" eb="9">
      <t>バラ</t>
    </rPh>
    <rPh sb="11" eb="13">
      <t>バアイ</t>
    </rPh>
    <phoneticPr fontId="21"/>
  </si>
  <si>
    <t>支払確認資料</t>
    <rPh sb="0" eb="2">
      <t>シハライ</t>
    </rPh>
    <rPh sb="2" eb="4">
      <t>カクニン</t>
    </rPh>
    <rPh sb="4" eb="6">
      <t>シリョウ</t>
    </rPh>
    <phoneticPr fontId="21"/>
  </si>
  <si>
    <t>交通機関が発行する領収書、インターネットの経路検索結果</t>
    <rPh sb="0" eb="4">
      <t>コウツウキカン</t>
    </rPh>
    <rPh sb="5" eb="7">
      <t>ハッコウ</t>
    </rPh>
    <rPh sb="9" eb="11">
      <t>リョウシュウ</t>
    </rPh>
    <rPh sb="11" eb="12">
      <t>ショ</t>
    </rPh>
    <rPh sb="21" eb="23">
      <t>ケイロ</t>
    </rPh>
    <rPh sb="23" eb="25">
      <t>ケンサク</t>
    </rPh>
    <rPh sb="25" eb="27">
      <t>ケッカ</t>
    </rPh>
    <phoneticPr fontId="21"/>
  </si>
  <si>
    <t>在来線の交通機関利用時</t>
    <rPh sb="0" eb="3">
      <t>ザイライセン</t>
    </rPh>
    <rPh sb="4" eb="8">
      <t>コウツウキカン</t>
    </rPh>
    <rPh sb="8" eb="11">
      <t>リヨウジ</t>
    </rPh>
    <phoneticPr fontId="21"/>
  </si>
  <si>
    <t>航空機の搭乗を証明する書類</t>
    <rPh sb="0" eb="3">
      <t>コウクウキ</t>
    </rPh>
    <rPh sb="4" eb="6">
      <t>トウジョウ</t>
    </rPh>
    <rPh sb="7" eb="9">
      <t>ショウメイ</t>
    </rPh>
    <rPh sb="11" eb="13">
      <t>ショルイ</t>
    </rPh>
    <phoneticPr fontId="21"/>
  </si>
  <si>
    <t>航空機の利用時</t>
    <rPh sb="0" eb="3">
      <t>コウクウキ</t>
    </rPh>
    <rPh sb="4" eb="7">
      <t>リヨウジ</t>
    </rPh>
    <phoneticPr fontId="21"/>
  </si>
  <si>
    <t>宿泊先の領収証</t>
    <rPh sb="0" eb="3">
      <t>シュクハクサキ</t>
    </rPh>
    <rPh sb="4" eb="7">
      <t>リョウシュウショウ</t>
    </rPh>
    <phoneticPr fontId="21"/>
  </si>
  <si>
    <t>出張等により宿泊した場合</t>
    <rPh sb="0" eb="2">
      <t>シュッチョウ</t>
    </rPh>
    <rPh sb="2" eb="3">
      <t>トウ</t>
    </rPh>
    <rPh sb="6" eb="8">
      <t>シュクハク</t>
    </rPh>
    <rPh sb="10" eb="12">
      <t>バアイ</t>
    </rPh>
    <phoneticPr fontId="21"/>
  </si>
  <si>
    <t>出張の全行程が分かる資料、補助事業の該当費用を算出した按分計算表</t>
    <rPh sb="0" eb="2">
      <t>シュッチョウ</t>
    </rPh>
    <rPh sb="3" eb="6">
      <t>ゼンコウテイ</t>
    </rPh>
    <rPh sb="7" eb="8">
      <t>ワ</t>
    </rPh>
    <rPh sb="13" eb="15">
      <t>ジギョウ</t>
    </rPh>
    <rPh sb="16" eb="18">
      <t>ガイトウ</t>
    </rPh>
    <rPh sb="18" eb="20">
      <t>ヒヨウ</t>
    </rPh>
    <rPh sb="21" eb="22">
      <t>ワ</t>
    </rPh>
    <rPh sb="23" eb="25">
      <t>サンシュツ</t>
    </rPh>
    <rPh sb="27" eb="32">
      <t>アンブンケイサンヒョウ</t>
    </rPh>
    <phoneticPr fontId="21"/>
  </si>
  <si>
    <t>補助事業以外の用務が一連の出張行程に含まれる場合</t>
    <rPh sb="0" eb="2">
      <t>ホジョ</t>
    </rPh>
    <rPh sb="2" eb="4">
      <t>ジギョウ</t>
    </rPh>
    <rPh sb="4" eb="6">
      <t>イガイ</t>
    </rPh>
    <rPh sb="7" eb="9">
      <t>ヨウム</t>
    </rPh>
    <rPh sb="10" eb="12">
      <t>イチレン</t>
    </rPh>
    <rPh sb="13" eb="15">
      <t>シュッチョウ</t>
    </rPh>
    <rPh sb="15" eb="17">
      <t>コウテイ</t>
    </rPh>
    <rPh sb="18" eb="19">
      <t>フク</t>
    </rPh>
    <rPh sb="22" eb="24">
      <t>バアイ</t>
    </rPh>
    <phoneticPr fontId="21"/>
  </si>
  <si>
    <t>申込書、請求書等</t>
    <rPh sb="0" eb="3">
      <t>モウシコミショ</t>
    </rPh>
    <rPh sb="4" eb="7">
      <t>セイキュウショ</t>
    </rPh>
    <rPh sb="7" eb="8">
      <t>ナド</t>
    </rPh>
    <phoneticPr fontId="21"/>
  </si>
  <si>
    <t>旅行代理店を利用した場合</t>
    <rPh sb="0" eb="5">
      <t>リョコウダイリテン</t>
    </rPh>
    <rPh sb="6" eb="8">
      <t>リヨウ</t>
    </rPh>
    <rPh sb="10" eb="12">
      <t>バアイ</t>
    </rPh>
    <phoneticPr fontId="21"/>
  </si>
  <si>
    <t>ビジネスパックの明細書・請求書等</t>
    <rPh sb="8" eb="11">
      <t>メイサイショ</t>
    </rPh>
    <rPh sb="12" eb="15">
      <t>セイキュウショ</t>
    </rPh>
    <rPh sb="15" eb="16">
      <t>トウ</t>
    </rPh>
    <phoneticPr fontId="21"/>
  </si>
  <si>
    <t>ビジネスパックを利用した場合</t>
    <rPh sb="8" eb="10">
      <t>リヨウ</t>
    </rPh>
    <rPh sb="12" eb="14">
      <t>バアイ</t>
    </rPh>
    <phoneticPr fontId="21"/>
  </si>
  <si>
    <t>専門家への依頼・承諾・旅費利用状況が確認できる資料</t>
    <rPh sb="0" eb="3">
      <t>センモンカ</t>
    </rPh>
    <rPh sb="5" eb="7">
      <t>イライ</t>
    </rPh>
    <rPh sb="8" eb="10">
      <t>ショウダク</t>
    </rPh>
    <rPh sb="11" eb="13">
      <t>リョヒ</t>
    </rPh>
    <rPh sb="13" eb="15">
      <t>リヨウ</t>
    </rPh>
    <rPh sb="15" eb="17">
      <t>ジョウキョウ</t>
    </rPh>
    <rPh sb="18" eb="20">
      <t>カクニン</t>
    </rPh>
    <rPh sb="23" eb="25">
      <t>シリョウ</t>
    </rPh>
    <phoneticPr fontId="21"/>
  </si>
  <si>
    <t>専門家等の旅費を計上する場合</t>
    <rPh sb="0" eb="4">
      <t>センモンカトウ</t>
    </rPh>
    <rPh sb="5" eb="7">
      <t>リョヒ</t>
    </rPh>
    <rPh sb="8" eb="10">
      <t>ケイジョウ</t>
    </rPh>
    <rPh sb="12" eb="14">
      <t>バアイ</t>
    </rPh>
    <phoneticPr fontId="21"/>
  </si>
  <si>
    <t>請負契約書</t>
    <rPh sb="0" eb="2">
      <t>ウケオイ</t>
    </rPh>
    <rPh sb="2" eb="5">
      <t>ケイヤクショ</t>
    </rPh>
    <phoneticPr fontId="21"/>
  </si>
  <si>
    <t>外注費を申請している場合</t>
    <rPh sb="0" eb="3">
      <t>ガイチュウヒ</t>
    </rPh>
    <rPh sb="4" eb="6">
      <t>シンセイ</t>
    </rPh>
    <rPh sb="10" eb="12">
      <t>バアイ</t>
    </rPh>
    <phoneticPr fontId="21"/>
  </si>
  <si>
    <t>検収記録付きの納品書</t>
    <rPh sb="0" eb="2">
      <t>ケンシュウ</t>
    </rPh>
    <rPh sb="2" eb="4">
      <t>キロク</t>
    </rPh>
    <rPh sb="4" eb="5">
      <t>ツ</t>
    </rPh>
    <rPh sb="7" eb="10">
      <t>ノウヒンショ</t>
    </rPh>
    <phoneticPr fontId="21"/>
  </si>
  <si>
    <t>業務完遂が確認できる成果物</t>
    <rPh sb="0" eb="2">
      <t>ギョウム</t>
    </rPh>
    <rPh sb="2" eb="4">
      <t>カンスイ</t>
    </rPh>
    <rPh sb="5" eb="7">
      <t>カクニン</t>
    </rPh>
    <rPh sb="10" eb="13">
      <t>セイカブツ</t>
    </rPh>
    <phoneticPr fontId="21"/>
  </si>
  <si>
    <t>委託契約書</t>
    <rPh sb="0" eb="5">
      <t>イタクケイヤクショ</t>
    </rPh>
    <phoneticPr fontId="21"/>
  </si>
  <si>
    <t>支払確認資料</t>
    <rPh sb="0" eb="4">
      <t>シハライカクニン</t>
    </rPh>
    <rPh sb="4" eb="6">
      <t>シリョウ</t>
    </rPh>
    <phoneticPr fontId="21"/>
  </si>
  <si>
    <t>契約書（発注書と請書による契約を含む）</t>
    <rPh sb="0" eb="3">
      <t>ケイヤクショ</t>
    </rPh>
    <rPh sb="4" eb="7">
      <t>ハッチュウショ</t>
    </rPh>
    <rPh sb="8" eb="10">
      <t>ウケショ</t>
    </rPh>
    <rPh sb="13" eb="15">
      <t>ケイヤク</t>
    </rPh>
    <rPh sb="16" eb="17">
      <t>フク</t>
    </rPh>
    <phoneticPr fontId="21"/>
  </si>
  <si>
    <t>廃業費を申請している場合</t>
    <rPh sb="0" eb="3">
      <t>ハイギョウヒ</t>
    </rPh>
    <rPh sb="4" eb="6">
      <t>シンセイ</t>
    </rPh>
    <rPh sb="10" eb="12">
      <t>バアイ</t>
    </rPh>
    <phoneticPr fontId="21"/>
  </si>
  <si>
    <t>【廃業支援費】発注書または契約書</t>
    <rPh sb="1" eb="3">
      <t>ハイギョウ</t>
    </rPh>
    <rPh sb="3" eb="5">
      <t>シエン</t>
    </rPh>
    <rPh sb="5" eb="6">
      <t>ヒ</t>
    </rPh>
    <rPh sb="7" eb="10">
      <t>ハッチュウショ</t>
    </rPh>
    <rPh sb="13" eb="16">
      <t>ケイヤクショ</t>
    </rPh>
    <phoneticPr fontId="21"/>
  </si>
  <si>
    <t>廃業支援費を申請している場合</t>
    <rPh sb="6" eb="8">
      <t>シンセイ</t>
    </rPh>
    <rPh sb="12" eb="14">
      <t>バアイ</t>
    </rPh>
    <phoneticPr fontId="21"/>
  </si>
  <si>
    <t>【在庫廃棄費/解体費/原状回復費/移転・移設費】請負契約書</t>
    <rPh sb="1" eb="3">
      <t>ザイコ</t>
    </rPh>
    <rPh sb="3" eb="5">
      <t>ハイキ</t>
    </rPh>
    <rPh sb="5" eb="6">
      <t>ヒ</t>
    </rPh>
    <rPh sb="7" eb="9">
      <t>カイタイ</t>
    </rPh>
    <rPh sb="9" eb="10">
      <t>ヒ</t>
    </rPh>
    <rPh sb="11" eb="13">
      <t>ゲンジョウ</t>
    </rPh>
    <rPh sb="13" eb="15">
      <t>カイフク</t>
    </rPh>
    <rPh sb="15" eb="16">
      <t>ヒ</t>
    </rPh>
    <rPh sb="17" eb="19">
      <t>イテン</t>
    </rPh>
    <rPh sb="20" eb="22">
      <t>イセツ</t>
    </rPh>
    <rPh sb="22" eb="23">
      <t>ヒ</t>
    </rPh>
    <rPh sb="24" eb="29">
      <t>ウケオイケイヤクショ</t>
    </rPh>
    <phoneticPr fontId="21"/>
  </si>
  <si>
    <t>在庫廃棄費/解体費/原状回復費/移転・移設費を申請している場合</t>
    <rPh sb="14" eb="15">
      <t>ヒ</t>
    </rPh>
    <rPh sb="23" eb="25">
      <t>シンセイ</t>
    </rPh>
    <rPh sb="29" eb="31">
      <t>バアイ</t>
    </rPh>
    <phoneticPr fontId="21"/>
  </si>
  <si>
    <t>【原状回復費】賃貸借契約書（原状回復条件記載有）</t>
  </si>
  <si>
    <t>原状回復費を申請している場合</t>
  </si>
  <si>
    <t>業務完了書類（検収記録付き）</t>
    <rPh sb="0" eb="4">
      <t>ギョウムカンリョウ</t>
    </rPh>
    <rPh sb="4" eb="6">
      <t>ショルイ</t>
    </rPh>
    <rPh sb="7" eb="9">
      <t>ケンシュウ</t>
    </rPh>
    <rPh sb="9" eb="11">
      <t>キロク</t>
    </rPh>
    <rPh sb="11" eb="12">
      <t>ツ</t>
    </rPh>
    <phoneticPr fontId="21"/>
  </si>
  <si>
    <t>【廃業支援費】納品書</t>
    <rPh sb="1" eb="3">
      <t>ハイギョウ</t>
    </rPh>
    <rPh sb="3" eb="5">
      <t>シエン</t>
    </rPh>
    <rPh sb="5" eb="6">
      <t>ヒ</t>
    </rPh>
    <rPh sb="7" eb="10">
      <t>ノウヒンショ</t>
    </rPh>
    <phoneticPr fontId="21"/>
  </si>
  <si>
    <t>廃業支援費を申請している場合</t>
  </si>
  <si>
    <t>【在庫廃棄費】廃棄証明書又は廃棄完了報告書</t>
    <rPh sb="1" eb="3">
      <t>ザイコ</t>
    </rPh>
    <rPh sb="3" eb="5">
      <t>ハイキ</t>
    </rPh>
    <rPh sb="5" eb="6">
      <t>ヒ</t>
    </rPh>
    <rPh sb="7" eb="12">
      <t>ハイキショウメイショ</t>
    </rPh>
    <rPh sb="12" eb="13">
      <t>マタ</t>
    </rPh>
    <rPh sb="14" eb="16">
      <t>ハイキ</t>
    </rPh>
    <rPh sb="16" eb="18">
      <t>カンリョウ</t>
    </rPh>
    <rPh sb="18" eb="21">
      <t>ホウコクショ</t>
    </rPh>
    <phoneticPr fontId="21"/>
  </si>
  <si>
    <t>在庫廃棄費を申請している場合</t>
    <rPh sb="0" eb="5">
      <t>ザイコハイキヒ</t>
    </rPh>
    <rPh sb="6" eb="8">
      <t>シンセイ</t>
    </rPh>
    <rPh sb="12" eb="14">
      <t>バアイ</t>
    </rPh>
    <phoneticPr fontId="21"/>
  </si>
  <si>
    <t>【解体費】解体・処分証明書又は工事完了報告書等</t>
    <rPh sb="1" eb="4">
      <t>カイタイヒ</t>
    </rPh>
    <rPh sb="5" eb="7">
      <t>カイタイ</t>
    </rPh>
    <rPh sb="8" eb="10">
      <t>ショブン</t>
    </rPh>
    <rPh sb="10" eb="13">
      <t>ショウメイショ</t>
    </rPh>
    <rPh sb="13" eb="14">
      <t>マタ</t>
    </rPh>
    <rPh sb="15" eb="17">
      <t>コウジ</t>
    </rPh>
    <rPh sb="17" eb="19">
      <t>カンリョウ</t>
    </rPh>
    <rPh sb="19" eb="22">
      <t>ホウコクショ</t>
    </rPh>
    <rPh sb="22" eb="23">
      <t>トウ</t>
    </rPh>
    <phoneticPr fontId="21"/>
  </si>
  <si>
    <t>解体費を申請している場合</t>
    <rPh sb="4" eb="6">
      <t>シンセイ</t>
    </rPh>
    <rPh sb="10" eb="12">
      <t>バアイ</t>
    </rPh>
    <phoneticPr fontId="21"/>
  </si>
  <si>
    <t>【原状回復費】原状回復証明証または工事完了報告書</t>
    <rPh sb="1" eb="6">
      <t>ゲンジョウカイフクヒ</t>
    </rPh>
    <rPh sb="7" eb="9">
      <t>ゲンジョウ</t>
    </rPh>
    <rPh sb="9" eb="11">
      <t>カイフク</t>
    </rPh>
    <rPh sb="11" eb="13">
      <t>ショウメイ</t>
    </rPh>
    <rPh sb="13" eb="14">
      <t>ショウ</t>
    </rPh>
    <rPh sb="17" eb="19">
      <t>コウジ</t>
    </rPh>
    <rPh sb="19" eb="21">
      <t>カンリョウ</t>
    </rPh>
    <rPh sb="21" eb="24">
      <t>ホウコクショ</t>
    </rPh>
    <phoneticPr fontId="21"/>
  </si>
  <si>
    <t>【移転・移設費】移転・移設証明証または工事完了報告書</t>
    <rPh sb="1" eb="3">
      <t>イテン</t>
    </rPh>
    <rPh sb="4" eb="7">
      <t>イセツヒ</t>
    </rPh>
    <rPh sb="8" eb="10">
      <t>イテン</t>
    </rPh>
    <rPh sb="11" eb="13">
      <t>イセツ</t>
    </rPh>
    <rPh sb="13" eb="16">
      <t>ショウメイショウ</t>
    </rPh>
    <rPh sb="19" eb="21">
      <t>コウジ</t>
    </rPh>
    <rPh sb="21" eb="23">
      <t>カンリョウ</t>
    </rPh>
    <rPh sb="23" eb="26">
      <t>ホウコクショ</t>
    </rPh>
    <phoneticPr fontId="21"/>
  </si>
  <si>
    <t>移転・移設費を申請している場合</t>
    <rPh sb="0" eb="2">
      <t>イテン</t>
    </rPh>
    <rPh sb="3" eb="6">
      <t>イセツヒ</t>
    </rPh>
    <rPh sb="7" eb="9">
      <t>シンセイ</t>
    </rPh>
    <rPh sb="13" eb="15">
      <t>バアイ</t>
    </rPh>
    <phoneticPr fontId="118"/>
  </si>
  <si>
    <t>【在庫廃棄費】商品在庫を処分したことがわかる、処分前と処分後の写真</t>
    <phoneticPr fontId="21"/>
  </si>
  <si>
    <t>【解体費】 設備機器等の解体･処分前と、解体・処分後の写真</t>
    <rPh sb="1" eb="3">
      <t>カイタイ</t>
    </rPh>
    <rPh sb="3" eb="4">
      <t>ヒ</t>
    </rPh>
    <rPh sb="6" eb="8">
      <t>セツビ</t>
    </rPh>
    <rPh sb="8" eb="10">
      <t>キキ</t>
    </rPh>
    <rPh sb="10" eb="11">
      <t>トウ</t>
    </rPh>
    <rPh sb="12" eb="14">
      <t>カイタイ</t>
    </rPh>
    <rPh sb="15" eb="17">
      <t>ショブン</t>
    </rPh>
    <rPh sb="17" eb="18">
      <t>マエ</t>
    </rPh>
    <rPh sb="20" eb="22">
      <t>カイタイ</t>
    </rPh>
    <rPh sb="23" eb="25">
      <t>ショブン</t>
    </rPh>
    <rPh sb="25" eb="26">
      <t>ゴ</t>
    </rPh>
    <rPh sb="27" eb="29">
      <t>シャシン</t>
    </rPh>
    <phoneticPr fontId="21"/>
  </si>
  <si>
    <t>解体費を申請している場合</t>
    <rPh sb="0" eb="2">
      <t>カイタイ</t>
    </rPh>
    <rPh sb="2" eb="3">
      <t>ヒ</t>
    </rPh>
    <rPh sb="4" eb="6">
      <t>シンセイ</t>
    </rPh>
    <rPh sb="10" eb="12">
      <t>バアイ</t>
    </rPh>
    <phoneticPr fontId="118"/>
  </si>
  <si>
    <t>【廃業支援費】登記完了証、閉鎖事項全部証明証等の写し</t>
    <rPh sb="1" eb="3">
      <t>ハイギョウ</t>
    </rPh>
    <rPh sb="3" eb="5">
      <t>シエン</t>
    </rPh>
    <rPh sb="5" eb="6">
      <t>ヒ</t>
    </rPh>
    <rPh sb="7" eb="12">
      <t>トウキカンリョウショウ</t>
    </rPh>
    <rPh sb="13" eb="15">
      <t>ヘイサ</t>
    </rPh>
    <rPh sb="15" eb="17">
      <t>ジコウ</t>
    </rPh>
    <rPh sb="17" eb="19">
      <t>ゼンブ</t>
    </rPh>
    <rPh sb="19" eb="22">
      <t>ショウメイショウ</t>
    </rPh>
    <rPh sb="22" eb="23">
      <t>トウ</t>
    </rPh>
    <rPh sb="24" eb="25">
      <t>ウツ</t>
    </rPh>
    <phoneticPr fontId="21"/>
  </si>
  <si>
    <t>【原状回復費】 対象物件等の原状回復前・原状回復後の写真</t>
    <phoneticPr fontId="21"/>
  </si>
  <si>
    <t>原状回復費を申請している場合</t>
    <phoneticPr fontId="21"/>
  </si>
  <si>
    <t>【移転・移設費】対象設備等の移転・移設後の写真</t>
    <rPh sb="1" eb="3">
      <t>イテン</t>
    </rPh>
    <rPh sb="4" eb="7">
      <t>イセツヒ</t>
    </rPh>
    <rPh sb="8" eb="10">
      <t>タイショウ</t>
    </rPh>
    <rPh sb="10" eb="12">
      <t>セツビ</t>
    </rPh>
    <rPh sb="12" eb="13">
      <t>トウ</t>
    </rPh>
    <rPh sb="14" eb="16">
      <t>イテン</t>
    </rPh>
    <rPh sb="17" eb="19">
      <t>イセツ</t>
    </rPh>
    <rPh sb="19" eb="20">
      <t>ゴ</t>
    </rPh>
    <rPh sb="21" eb="23">
      <t>シャシン</t>
    </rPh>
    <phoneticPr fontId="21"/>
  </si>
  <si>
    <t>（様式第6）</t>
    <phoneticPr fontId="21"/>
  </si>
  <si>
    <t>年</t>
    <rPh sb="0" eb="1">
      <t>ネン</t>
    </rPh>
    <phoneticPr fontId="21"/>
  </si>
  <si>
    <t>月</t>
    <rPh sb="0" eb="1">
      <t>ツキ</t>
    </rPh>
    <phoneticPr fontId="21"/>
  </si>
  <si>
    <t>日</t>
    <rPh sb="0" eb="1">
      <t>ニチ</t>
    </rPh>
    <phoneticPr fontId="21"/>
  </si>
  <si>
    <t>事業承継・M＆A補助金事務局 御中</t>
  </si>
  <si>
    <t>交付申請番号：</t>
    <rPh sb="0" eb="2">
      <t>コウフ</t>
    </rPh>
    <rPh sb="2" eb="4">
      <t>シンセイ</t>
    </rPh>
    <rPh sb="4" eb="6">
      <t>バンゴウ</t>
    </rPh>
    <phoneticPr fontId="21"/>
  </si>
  <si>
    <t>凡例</t>
    <phoneticPr fontId="21"/>
  </si>
  <si>
    <t>入力</t>
    <phoneticPr fontId="21"/>
  </si>
  <si>
    <t>入力
不要</t>
    <phoneticPr fontId="21"/>
  </si>
  <si>
    <t>補助事業者名（法人又は個人事業主）：</t>
    <rPh sb="0" eb="2">
      <t>ホジョ</t>
    </rPh>
    <rPh sb="2" eb="4">
      <t>ジギョウ</t>
    </rPh>
    <rPh sb="4" eb="5">
      <t>シャ</t>
    </rPh>
    <rPh sb="5" eb="6">
      <t>メイ</t>
    </rPh>
    <rPh sb="7" eb="9">
      <t>ホウジン</t>
    </rPh>
    <rPh sb="9" eb="10">
      <t>マタ</t>
    </rPh>
    <rPh sb="11" eb="16">
      <t>コジンジギョウヌシ</t>
    </rPh>
    <phoneticPr fontId="21"/>
  </si>
  <si>
    <t>法人代表者名：</t>
    <rPh sb="0" eb="2">
      <t>ホウジン</t>
    </rPh>
    <rPh sb="2" eb="5">
      <t>ダイヒョウシャ</t>
    </rPh>
    <rPh sb="5" eb="6">
      <t>メイ</t>
    </rPh>
    <phoneticPr fontId="21"/>
  </si>
  <si>
    <t>中小企業生産性革命推進事業「事業承継・M＆A補助金」</t>
  </si>
  <si>
    <t>実績報告書（事業承継促進枠）</t>
    <rPh sb="0" eb="2">
      <t>ジッセキ</t>
    </rPh>
    <rPh sb="2" eb="5">
      <t>ホウコクショ</t>
    </rPh>
    <phoneticPr fontId="45"/>
  </si>
  <si>
    <t>　事業承継・M＆A補助金交付規程第１６条第１項の規定に基づき、下記のとおり別紙の様式を添えて報告します。</t>
  </si>
  <si>
    <t>補助事業締切</t>
    <rPh sb="0" eb="4">
      <t>ホジョジギョウ</t>
    </rPh>
    <rPh sb="4" eb="6">
      <t>シメキリ</t>
    </rPh>
    <phoneticPr fontId="21"/>
  </si>
  <si>
    <t>月</t>
    <rPh sb="0" eb="1">
      <t>ゲツ</t>
    </rPh>
    <phoneticPr fontId="21"/>
  </si>
  <si>
    <t>１．</t>
    <phoneticPr fontId="24"/>
  </si>
  <si>
    <t>補助事業期間</t>
    <rPh sb="0" eb="2">
      <t>ホジョ</t>
    </rPh>
    <rPh sb="2" eb="4">
      <t>ジギョウ</t>
    </rPh>
    <rPh sb="4" eb="6">
      <t>キカン</t>
    </rPh>
    <phoneticPr fontId="21"/>
  </si>
  <si>
    <t>月</t>
    <rPh sb="0" eb="1">
      <t>ガツ</t>
    </rPh>
    <phoneticPr fontId="21"/>
  </si>
  <si>
    <t>~</t>
    <phoneticPr fontId="21"/>
  </si>
  <si>
    <t>補助事業完了日</t>
    <rPh sb="0" eb="2">
      <t>ホジョ</t>
    </rPh>
    <rPh sb="2" eb="4">
      <t>ジギョウ</t>
    </rPh>
    <rPh sb="4" eb="7">
      <t>カンリョウビ</t>
    </rPh>
    <phoneticPr fontId="21"/>
  </si>
  <si>
    <t>２．</t>
    <phoneticPr fontId="24"/>
  </si>
  <si>
    <t>事業承継の実施概要</t>
    <rPh sb="0" eb="4">
      <t>ジギョウショウケイ</t>
    </rPh>
    <phoneticPr fontId="21"/>
  </si>
  <si>
    <t>②共同申請者名</t>
    <rPh sb="1" eb="3">
      <t>キョウドウ</t>
    </rPh>
    <rPh sb="3" eb="5">
      <t>シンセイ</t>
    </rPh>
    <rPh sb="5" eb="6">
      <t>シャ</t>
    </rPh>
    <rPh sb="6" eb="7">
      <t>メイ</t>
    </rPh>
    <phoneticPr fontId="21"/>
  </si>
  <si>
    <t>①</t>
    <phoneticPr fontId="21"/>
  </si>
  <si>
    <t>③④</t>
    <phoneticPr fontId="21"/>
  </si>
  <si>
    <t>1 .買い手支援類型(Ⅰ型)</t>
    <phoneticPr fontId="21"/>
  </si>
  <si>
    <t>1 .株式譲渡</t>
    <rPh sb="3" eb="5">
      <t>カブシキ</t>
    </rPh>
    <rPh sb="5" eb="7">
      <t>ジョウト</t>
    </rPh>
    <phoneticPr fontId="21"/>
  </si>
  <si>
    <t>３．</t>
    <phoneticPr fontId="24"/>
  </si>
  <si>
    <t>1.事業承継が完了していない</t>
  </si>
  <si>
    <t>1.交付申請時の計画に記した承継時期より変更なし</t>
    <rPh sb="2" eb="7">
      <t>コウフシンセイジ</t>
    </rPh>
    <rPh sb="8" eb="10">
      <t>ケイカク</t>
    </rPh>
    <rPh sb="11" eb="12">
      <t>シル</t>
    </rPh>
    <rPh sb="14" eb="18">
      <t>ショウケイジキ</t>
    </rPh>
    <rPh sb="20" eb="22">
      <t>ヘンコウ</t>
    </rPh>
    <phoneticPr fontId="21"/>
  </si>
  <si>
    <t>2.承継時期が当初計画より早期化する見通しである</t>
    <rPh sb="2" eb="6">
      <t>ショウケイジキ</t>
    </rPh>
    <rPh sb="7" eb="11">
      <t>トウショケイカク</t>
    </rPh>
    <rPh sb="13" eb="16">
      <t>ソウキカ</t>
    </rPh>
    <rPh sb="18" eb="20">
      <t>ミトオ</t>
    </rPh>
    <phoneticPr fontId="21"/>
  </si>
  <si>
    <t>3.承継時期が遅延するが「事業承継対象期間」内には収まる見通しである</t>
    <rPh sb="2" eb="6">
      <t>ショウケイジキ</t>
    </rPh>
    <rPh sb="7" eb="9">
      <t>チエン</t>
    </rPh>
    <rPh sb="13" eb="17">
      <t>ジギョウショウケイ</t>
    </rPh>
    <rPh sb="17" eb="21">
      <t>タイショウキカン</t>
    </rPh>
    <rPh sb="22" eb="23">
      <t>ナイ</t>
    </rPh>
    <rPh sb="25" eb="26">
      <t>オサ</t>
    </rPh>
    <rPh sb="28" eb="30">
      <t>ミトオ</t>
    </rPh>
    <phoneticPr fontId="21"/>
  </si>
  <si>
    <t>4.承継時期が遅延し「事業承継対象期間」を超える可能性が高い</t>
    <rPh sb="2" eb="6">
      <t>ショウケイジキ</t>
    </rPh>
    <rPh sb="7" eb="9">
      <t>チエン</t>
    </rPh>
    <rPh sb="11" eb="19">
      <t>ジギョウショウケイタイショウキカン</t>
    </rPh>
    <rPh sb="21" eb="22">
      <t>コ</t>
    </rPh>
    <rPh sb="24" eb="27">
      <t>カノウセイ</t>
    </rPh>
    <rPh sb="28" eb="29">
      <t>タカ</t>
    </rPh>
    <phoneticPr fontId="21"/>
  </si>
  <si>
    <t>④上記、③の回答3、4、5に該当する場合、現在講じている対応策</t>
    <rPh sb="1" eb="3">
      <t>ジョウキ</t>
    </rPh>
    <rPh sb="6" eb="8">
      <t>カイトウ</t>
    </rPh>
    <rPh sb="14" eb="16">
      <t>ガイトウ</t>
    </rPh>
    <rPh sb="18" eb="20">
      <t>バアイ</t>
    </rPh>
    <rPh sb="21" eb="23">
      <t>ゲンザイ</t>
    </rPh>
    <rPh sb="23" eb="24">
      <t>コウ</t>
    </rPh>
    <rPh sb="28" eb="31">
      <t>タイオウサク</t>
    </rPh>
    <phoneticPr fontId="21"/>
  </si>
  <si>
    <t>5.事業承継自体が実現しない可能性が高い</t>
    <rPh sb="2" eb="6">
      <t>ジギョウショウケイ</t>
    </rPh>
    <rPh sb="6" eb="8">
      <t>ジタイ</t>
    </rPh>
    <rPh sb="9" eb="11">
      <t>ジツゲン</t>
    </rPh>
    <rPh sb="14" eb="17">
      <t>カノウセイ</t>
    </rPh>
    <rPh sb="18" eb="19">
      <t>タカ</t>
    </rPh>
    <phoneticPr fontId="21"/>
  </si>
  <si>
    <t>４．</t>
    <phoneticPr fontId="24"/>
  </si>
  <si>
    <t>補助事業の実施概要</t>
    <phoneticPr fontId="21"/>
  </si>
  <si>
    <t>様式第6-1.事業実施概要報告書 に記載のとおり</t>
    <phoneticPr fontId="21"/>
  </si>
  <si>
    <t>５．</t>
    <phoneticPr fontId="24"/>
  </si>
  <si>
    <t>補助対象経費支出実績</t>
    <phoneticPr fontId="21"/>
  </si>
  <si>
    <t>様式第6-2.補助対象経費総括表、及び様式第6-3.経費区分内訳書、様式第6-6.検査チェックシート等に記載のとおり</t>
    <rPh sb="50" eb="51">
      <t>トウ</t>
    </rPh>
    <phoneticPr fontId="21"/>
  </si>
  <si>
    <t>以上</t>
    <rPh sb="0" eb="2">
      <t>イジョウ</t>
    </rPh>
    <phoneticPr fontId="21"/>
  </si>
  <si>
    <t>*</t>
    <phoneticPr fontId="21"/>
  </si>
  <si>
    <t>【様式6】2.実績報告累計番号</t>
    <rPh sb="1" eb="3">
      <t>ヨウシキ</t>
    </rPh>
    <rPh sb="7" eb="9">
      <t>ジッセキ</t>
    </rPh>
    <rPh sb="9" eb="11">
      <t>ホウコク</t>
    </rPh>
    <rPh sb="11" eb="13">
      <t>ルイケイ</t>
    </rPh>
    <rPh sb="13" eb="15">
      <t>バンゴウ</t>
    </rPh>
    <phoneticPr fontId="21"/>
  </si>
  <si>
    <t>紐付CD
（4桁）</t>
    <rPh sb="0" eb="1">
      <t>ヒモ</t>
    </rPh>
    <rPh sb="1" eb="2">
      <t>ツ</t>
    </rPh>
    <rPh sb="7" eb="8">
      <t>ケタ</t>
    </rPh>
    <phoneticPr fontId="21"/>
  </si>
  <si>
    <t>実績報告
類型番号</t>
    <rPh sb="0" eb="2">
      <t>ジッセキ</t>
    </rPh>
    <rPh sb="2" eb="4">
      <t>ホウコク</t>
    </rPh>
    <rPh sb="5" eb="7">
      <t>ルイケイ</t>
    </rPh>
    <rPh sb="7" eb="9">
      <t>バンゴウ</t>
    </rPh>
    <phoneticPr fontId="21"/>
  </si>
  <si>
    <t>【補足事項】記入欄の選択肢</t>
    <rPh sb="0" eb="2">
      <t>ホソク</t>
    </rPh>
    <rPh sb="2" eb="4">
      <t>ジコウ</t>
    </rPh>
    <phoneticPr fontId="21"/>
  </si>
  <si>
    <t>→【様式6】⑤に表示</t>
    <rPh sb="2" eb="4">
      <t>ヨウシキ</t>
    </rPh>
    <rPh sb="8" eb="10">
      <t>ヒョウジ</t>
    </rPh>
    <phoneticPr fontId="21"/>
  </si>
  <si>
    <t>1. 実績報告類型番号</t>
    <phoneticPr fontId="21"/>
  </si>
  <si>
    <t>支援類型</t>
    <rPh sb="0" eb="1">
      <t>シエン</t>
    </rPh>
    <rPh sb="1" eb="3">
      <t>ルイケイ</t>
    </rPh>
    <phoneticPr fontId="21"/>
  </si>
  <si>
    <t>補助対象者</t>
    <rPh sb="0" eb="2">
      <t>ホジョ</t>
    </rPh>
    <rPh sb="2" eb="4">
      <t>タイショウ</t>
    </rPh>
    <rPh sb="4" eb="5">
      <t>シャ</t>
    </rPh>
    <phoneticPr fontId="21"/>
  </si>
  <si>
    <t>経営資源引継ぎ形態
（「廃業の引継ぎ形態」も同様）</t>
    <rPh sb="0" eb="2">
      <t>ケイエイ</t>
    </rPh>
    <rPh sb="2" eb="4">
      <t>シゲン</t>
    </rPh>
    <phoneticPr fontId="21"/>
  </si>
  <si>
    <t>1 .買い手支援類型
(Ⅰ型)</t>
  </si>
  <si>
    <t>1 .承継者(法人)</t>
    <phoneticPr fontId="21"/>
  </si>
  <si>
    <t>2 .第三者割当増資</t>
    <rPh sb="3" eb="6">
      <t>ダイサンシャ</t>
    </rPh>
    <rPh sb="6" eb="8">
      <t>ワリアテ</t>
    </rPh>
    <rPh sb="8" eb="10">
      <t>ゾウシ</t>
    </rPh>
    <phoneticPr fontId="21"/>
  </si>
  <si>
    <t>3 .株式交換</t>
    <rPh sb="3" eb="5">
      <t>カブシキ</t>
    </rPh>
    <rPh sb="5" eb="7">
      <t>コウカン</t>
    </rPh>
    <phoneticPr fontId="21"/>
  </si>
  <si>
    <t>4 .吸収合併</t>
    <rPh sb="3" eb="5">
      <t>キュウシュウ</t>
    </rPh>
    <rPh sb="5" eb="7">
      <t>ガッペイ</t>
    </rPh>
    <phoneticPr fontId="21"/>
  </si>
  <si>
    <t>5 .吸収分割</t>
    <rPh sb="3" eb="5">
      <t>キュウシュウ</t>
    </rPh>
    <rPh sb="5" eb="7">
      <t>ブンカツ</t>
    </rPh>
    <phoneticPr fontId="21"/>
  </si>
  <si>
    <t>6 .事業譲渡</t>
    <rPh sb="3" eb="5">
      <t>ジギョウ</t>
    </rPh>
    <rPh sb="5" eb="7">
      <t>ジョウト</t>
    </rPh>
    <phoneticPr fontId="21"/>
  </si>
  <si>
    <t>2 .承継者(個人事業主)</t>
    <phoneticPr fontId="21"/>
  </si>
  <si>
    <t>2 .売り手支援類型
(Ⅱ型)</t>
  </si>
  <si>
    <t>3 .対象会社</t>
    <phoneticPr fontId="21"/>
  </si>
  <si>
    <t>1 .株式譲渡</t>
    <phoneticPr fontId="21"/>
  </si>
  <si>
    <t>4 .[共同申請]対象会社
+対象会社の支配株主(法人)</t>
    <phoneticPr fontId="21"/>
  </si>
  <si>
    <t>9 .株式譲渡＋廃業</t>
    <phoneticPr fontId="21"/>
  </si>
  <si>
    <t>5 .[共同申請]対象会社
+対象会社の支配株主(個人)</t>
    <phoneticPr fontId="21"/>
  </si>
  <si>
    <t>6 .被承継者(法人)</t>
    <phoneticPr fontId="21"/>
  </si>
  <si>
    <t>7 .株式移転</t>
    <rPh sb="3" eb="5">
      <t>カブシキ</t>
    </rPh>
    <rPh sb="5" eb="7">
      <t>イテン</t>
    </rPh>
    <phoneticPr fontId="21"/>
  </si>
  <si>
    <t>8 .新設合併</t>
    <rPh sb="3" eb="5">
      <t>シンセツ</t>
    </rPh>
    <rPh sb="5" eb="7">
      <t>ガッペイ</t>
    </rPh>
    <phoneticPr fontId="21"/>
  </si>
  <si>
    <t>10 .事業再編等+廃業</t>
    <phoneticPr fontId="21"/>
  </si>
  <si>
    <t>7 .被承継者(個人事業主)</t>
    <phoneticPr fontId="21"/>
  </si>
  <si>
    <t>3 .買い手支援類型  100億企業特例</t>
    <phoneticPr fontId="21"/>
  </si>
  <si>
    <t>（様式第6-1）</t>
  </si>
  <si>
    <t>中小企業生産性革命推進事業　事業承継・M＆A補助金　事業実施概要報告書（事業承継促進枠）</t>
  </si>
  <si>
    <r>
      <t>＜記載に際しての注意＞　</t>
    </r>
    <r>
      <rPr>
        <b/>
        <sz val="9.8000000000000007"/>
        <color rgb="FFC00000"/>
        <rFont val="游ゴシック"/>
        <family val="3"/>
        <charset val="128"/>
        <scheme val="minor"/>
      </rPr>
      <t>【必ずご一読ください】</t>
    </r>
    <rPh sb="16" eb="18">
      <t>イチドク</t>
    </rPh>
    <phoneticPr fontId="101"/>
  </si>
  <si>
    <t>・補助事業実施に関して、以下の各項目の必須事項を中心にもれなく回答を記入の上、提出してください。</t>
    <rPh sb="1" eb="5">
      <t>ホジョジギョウ</t>
    </rPh>
    <rPh sb="5" eb="7">
      <t>ジッシ</t>
    </rPh>
    <rPh sb="8" eb="9">
      <t>カン</t>
    </rPh>
    <rPh sb="12" eb="14">
      <t>イカ</t>
    </rPh>
    <rPh sb="15" eb="16">
      <t>カク</t>
    </rPh>
    <rPh sb="16" eb="18">
      <t>コウモク</t>
    </rPh>
    <rPh sb="19" eb="21">
      <t>ヒッス</t>
    </rPh>
    <rPh sb="21" eb="23">
      <t>ジコウ</t>
    </rPh>
    <rPh sb="24" eb="26">
      <t>チュウシン</t>
    </rPh>
    <rPh sb="31" eb="33">
      <t>カイトウ</t>
    </rPh>
    <rPh sb="34" eb="36">
      <t>キニュウ</t>
    </rPh>
    <rPh sb="37" eb="38">
      <t>ウエ</t>
    </rPh>
    <rPh sb="39" eb="41">
      <t>テイシュツ</t>
    </rPh>
    <phoneticPr fontId="101"/>
  </si>
  <si>
    <t>・回答内容に不備・不審点のある場合には、別途事務局よりご連絡をさせていただく可能性がございますので、ご了承ください。</t>
    <phoneticPr fontId="101"/>
  </si>
  <si>
    <t>・本様式への回答内容をもとに、補助金の活用事例として補助金Webサイト（https://jsh.go.jp/case-study/）上への掲載をさせていただく可能性がございます。</t>
    <phoneticPr fontId="101"/>
  </si>
  <si>
    <t>・Web掲載候補となった事業者には、事務局より別途掲載に関するご連絡をさせていただく可能性がございますので、ご協力のほど何とぞよろしくお願いいたします。</t>
    <rPh sb="18" eb="21">
      <t>ジムキョク</t>
    </rPh>
    <rPh sb="55" eb="57">
      <t>キョウリョク</t>
    </rPh>
    <rPh sb="60" eb="61">
      <t>ナニ</t>
    </rPh>
    <rPh sb="68" eb="69">
      <t>ネガ</t>
    </rPh>
    <phoneticPr fontId="101"/>
  </si>
  <si>
    <r>
      <t>・一部、交付申請時に記載した項目を転記（コピー＆ペースト）して差支えない箇所については</t>
    </r>
    <r>
      <rPr>
        <b/>
        <sz val="9.8000000000000007"/>
        <color rgb="FF0070C0"/>
        <rFont val="游ゴシック"/>
        <family val="3"/>
        <charset val="128"/>
      </rPr>
      <t>「【転記推奨】</t>
    </r>
    <r>
      <rPr>
        <b/>
        <sz val="10"/>
        <color rgb="FF0070C0"/>
        <rFont val="游ゴシック"/>
        <family val="3"/>
        <charset val="128"/>
      </rPr>
      <t>」</t>
    </r>
    <r>
      <rPr>
        <sz val="10"/>
        <color rgb="FF0070C0"/>
        <rFont val="游ゴシック"/>
        <family val="3"/>
        <charset val="128"/>
      </rPr>
      <t>として対象項目を記載しておりますので、適宜ご参照ください。</t>
    </r>
    <phoneticPr fontId="101"/>
  </si>
  <si>
    <t>＜記載に際してのルール＞　</t>
    <phoneticPr fontId="101"/>
  </si>
  <si>
    <t>必須</t>
    <rPh sb="0" eb="2">
      <t>ヒッス</t>
    </rPh>
    <phoneticPr fontId="101"/>
  </si>
  <si>
    <t>　・・・　回答必須の項目となりますので、入力漏れ等が無いよう、必ず全ての項目に回答を記載してください。</t>
    <phoneticPr fontId="101"/>
  </si>
  <si>
    <t>該当必須</t>
    <rPh sb="0" eb="2">
      <t>ガイトウ</t>
    </rPh>
    <rPh sb="2" eb="4">
      <t>ヒッス</t>
    </rPh>
    <phoneticPr fontId="101"/>
  </si>
  <si>
    <t>　・・・　条件に該当する場合は回答必須の項目となりますので、該当時は必ず回答を記載してください。</t>
    <rPh sb="30" eb="33">
      <t>ガイトウジ</t>
    </rPh>
    <rPh sb="34" eb="35">
      <t>カナラ</t>
    </rPh>
    <phoneticPr fontId="101"/>
  </si>
  <si>
    <t>　・・・　F列「補助事業者記載欄」の緑色着色部分が、回答の記載欄となります。</t>
    <rPh sb="8" eb="13">
      <t>ホジョジギョウシャ</t>
    </rPh>
    <phoneticPr fontId="101"/>
  </si>
  <si>
    <t>■提出に際しては、Excel形式のまま、パスワードを設定せずに提出してください。（ファイルをPDF等にしないでください。）</t>
    <rPh sb="1" eb="3">
      <t>テイシュツ</t>
    </rPh>
    <rPh sb="4" eb="5">
      <t>サイ</t>
    </rPh>
    <rPh sb="14" eb="16">
      <t>ケイシキ</t>
    </rPh>
    <rPh sb="26" eb="28">
      <t>セッテイ</t>
    </rPh>
    <rPh sb="31" eb="33">
      <t>テイシュツ</t>
    </rPh>
    <rPh sb="49" eb="50">
      <t>トウ</t>
    </rPh>
    <phoneticPr fontId="101"/>
  </si>
  <si>
    <t>1.補助事業者情報</t>
    <rPh sb="2" eb="4">
      <t>ホジョ</t>
    </rPh>
    <rPh sb="4" eb="6">
      <t>ジギョウ</t>
    </rPh>
    <rPh sb="6" eb="7">
      <t>シャ</t>
    </rPh>
    <rPh sb="7" eb="9">
      <t>ジョウホウ</t>
    </rPh>
    <phoneticPr fontId="101"/>
  </si>
  <si>
    <t>必須／
該当必須</t>
    <phoneticPr fontId="101"/>
  </si>
  <si>
    <t>記載項目</t>
  </si>
  <si>
    <t>記載に関する補足・記載例等</t>
    <rPh sb="9" eb="11">
      <t>キサイ</t>
    </rPh>
    <rPh sb="11" eb="12">
      <t>レイ</t>
    </rPh>
    <rPh sb="12" eb="13">
      <t>トウ</t>
    </rPh>
    <phoneticPr fontId="101"/>
  </si>
  <si>
    <t>補助事業者記載欄</t>
    <rPh sb="0" eb="5">
      <t>ホジョジギョウシャ</t>
    </rPh>
    <rPh sb="5" eb="7">
      <t>キサイ</t>
    </rPh>
    <rPh sb="7" eb="8">
      <t>ラン</t>
    </rPh>
    <phoneticPr fontId="101"/>
  </si>
  <si>
    <t>事例掲載</t>
    <rPh sb="0" eb="2">
      <t>ジレイ</t>
    </rPh>
    <rPh sb="2" eb="4">
      <t>ケイサイ</t>
    </rPh>
    <phoneticPr fontId="101"/>
  </si>
  <si>
    <t>必須</t>
    <phoneticPr fontId="101"/>
  </si>
  <si>
    <t>1</t>
    <phoneticPr fontId="101"/>
  </si>
  <si>
    <t>記入日</t>
    <rPh sb="0" eb="3">
      <t>キニュウビ</t>
    </rPh>
    <phoneticPr fontId="101"/>
  </si>
  <si>
    <t>西暦で記入してください。（202X年XX月XX日）</t>
    <rPh sb="0" eb="2">
      <t>セイレキ</t>
    </rPh>
    <rPh sb="3" eb="5">
      <t>キニュウ</t>
    </rPh>
    <rPh sb="17" eb="18">
      <t>ネン</t>
    </rPh>
    <rPh sb="20" eb="21">
      <t>ガツ</t>
    </rPh>
    <rPh sb="23" eb="24">
      <t>ニチ</t>
    </rPh>
    <phoneticPr fontId="101"/>
  </si>
  <si>
    <t>掲載予定なし</t>
  </si>
  <si>
    <t>2</t>
    <phoneticPr fontId="101"/>
  </si>
  <si>
    <t>交付申請番号</t>
    <rPh sb="0" eb="4">
      <t>コウフシンセイ</t>
    </rPh>
    <rPh sb="4" eb="6">
      <t>バンゴウ</t>
    </rPh>
    <phoneticPr fontId="101"/>
  </si>
  <si>
    <t>交付決定通知書上の交付申請番号を確認してください。</t>
    <rPh sb="0" eb="4">
      <t>コウフケッテイ</t>
    </rPh>
    <rPh sb="4" eb="7">
      <t>ツウチショ</t>
    </rPh>
    <rPh sb="7" eb="8">
      <t>ジョウ</t>
    </rPh>
    <rPh sb="9" eb="13">
      <t>コウフシンセイ</t>
    </rPh>
    <rPh sb="13" eb="15">
      <t>バンゴウ</t>
    </rPh>
    <rPh sb="16" eb="18">
      <t>カクニン</t>
    </rPh>
    <phoneticPr fontId="101"/>
  </si>
  <si>
    <t>3-1</t>
    <phoneticPr fontId="101"/>
  </si>
  <si>
    <t>補助事業者名</t>
    <phoneticPr fontId="101"/>
  </si>
  <si>
    <t>法人名又は個人事業主の名称を記入してください。</t>
    <rPh sb="0" eb="3">
      <t>ホウジンメイ</t>
    </rPh>
    <rPh sb="3" eb="4">
      <t>マタ</t>
    </rPh>
    <rPh sb="5" eb="10">
      <t>コジンジギョウヌシ</t>
    </rPh>
    <rPh sb="11" eb="13">
      <t>メイショウ</t>
    </rPh>
    <rPh sb="14" eb="16">
      <t>キニュウ</t>
    </rPh>
    <phoneticPr fontId="101"/>
  </si>
  <si>
    <t>3-2</t>
    <phoneticPr fontId="101"/>
  </si>
  <si>
    <t>補助事業者名（カナ）</t>
    <phoneticPr fontId="101"/>
  </si>
  <si>
    <t>（同上）</t>
    <rPh sb="1" eb="3">
      <t>ドウジョウ</t>
    </rPh>
    <phoneticPr fontId="101"/>
  </si>
  <si>
    <t>4-1</t>
    <phoneticPr fontId="101"/>
  </si>
  <si>
    <t>補助事業者の業種</t>
    <rPh sb="0" eb="2">
      <t>ホジョ</t>
    </rPh>
    <rPh sb="2" eb="5">
      <t>ジギョウシャ</t>
    </rPh>
    <rPh sb="6" eb="8">
      <t>ギョウシュ</t>
    </rPh>
    <phoneticPr fontId="101"/>
  </si>
  <si>
    <t>自社の業種を○○業、という形で記入してください。
例）製造業、宿泊業、XXX小売業　　※業種の粒度は任意とします。</t>
    <rPh sb="0" eb="2">
      <t>ジシャ</t>
    </rPh>
    <rPh sb="3" eb="5">
      <t>ギョウシュ</t>
    </rPh>
    <rPh sb="8" eb="9">
      <t>ギョウ</t>
    </rPh>
    <rPh sb="13" eb="14">
      <t>カタチ</t>
    </rPh>
    <rPh sb="15" eb="17">
      <t>キニュウ</t>
    </rPh>
    <rPh sb="25" eb="26">
      <t>レイ</t>
    </rPh>
    <rPh sb="27" eb="30">
      <t>セイゾウギョウ</t>
    </rPh>
    <rPh sb="31" eb="34">
      <t>シュクハクギョウ</t>
    </rPh>
    <rPh sb="38" eb="41">
      <t>コウリギョウ</t>
    </rPh>
    <rPh sb="44" eb="46">
      <t>ギョウシュ</t>
    </rPh>
    <rPh sb="47" eb="49">
      <t>リュウド</t>
    </rPh>
    <rPh sb="50" eb="52">
      <t>ニンイ</t>
    </rPh>
    <phoneticPr fontId="101"/>
  </si>
  <si>
    <t>4-2</t>
    <phoneticPr fontId="101"/>
  </si>
  <si>
    <t>補助事業者の本社所在地（都道府県）</t>
    <rPh sb="0" eb="2">
      <t>ホジョ</t>
    </rPh>
    <rPh sb="2" eb="4">
      <t>ジギョウ</t>
    </rPh>
    <rPh sb="4" eb="5">
      <t>シャ</t>
    </rPh>
    <rPh sb="6" eb="8">
      <t>ホンシャ</t>
    </rPh>
    <rPh sb="8" eb="11">
      <t>ショザイチ</t>
    </rPh>
    <rPh sb="12" eb="16">
      <t>トドウフケン</t>
    </rPh>
    <phoneticPr fontId="101"/>
  </si>
  <si>
    <t>都道府県を記載をしてください。</t>
    <rPh sb="0" eb="4">
      <t>トドウフケン</t>
    </rPh>
    <rPh sb="5" eb="7">
      <t>キサイ</t>
    </rPh>
    <phoneticPr fontId="101"/>
  </si>
  <si>
    <t>4-3</t>
    <phoneticPr fontId="101"/>
  </si>
  <si>
    <t>補助事業者の従業員数</t>
    <rPh sb="0" eb="2">
      <t>ホジョ</t>
    </rPh>
    <rPh sb="2" eb="4">
      <t>ジギョウ</t>
    </rPh>
    <rPh sb="4" eb="5">
      <t>シャ</t>
    </rPh>
    <rPh sb="6" eb="9">
      <t>ジュウギョウイン</t>
    </rPh>
    <rPh sb="9" eb="10">
      <t>スウ</t>
    </rPh>
    <phoneticPr fontId="101"/>
  </si>
  <si>
    <t>補助事業完了時の従業員数（パート・アルバイト含む）を記載してください。</t>
    <rPh sb="0" eb="4">
      <t>ホジョジギョウ</t>
    </rPh>
    <rPh sb="4" eb="6">
      <t>カンリョウ</t>
    </rPh>
    <rPh sb="6" eb="7">
      <t>ジ</t>
    </rPh>
    <rPh sb="8" eb="12">
      <t>ジュウギョウインスウ</t>
    </rPh>
    <rPh sb="22" eb="23">
      <t>フク</t>
    </rPh>
    <rPh sb="26" eb="28">
      <t>キサイ</t>
    </rPh>
    <phoneticPr fontId="101"/>
  </si>
  <si>
    <t>●（掲載予定）</t>
    <rPh sb="2" eb="4">
      <t>ケイサイ</t>
    </rPh>
    <rPh sb="4" eb="6">
      <t>ヨテイ</t>
    </rPh>
    <phoneticPr fontId="101"/>
  </si>
  <si>
    <t>5</t>
    <phoneticPr fontId="101"/>
  </si>
  <si>
    <t>事業の名称</t>
    <phoneticPr fontId="101"/>
  </si>
  <si>
    <r>
      <rPr>
        <sz val="9.8000000000000007"/>
        <color rgb="FF0070C0"/>
        <rFont val="游ゴシック"/>
        <family val="3"/>
        <charset val="128"/>
      </rPr>
      <t xml:space="preserve">【転記推奨】
「公募申請書（別紙）」＞「1.公募申請の概要」＞「6.事業の名称（事業計画名）」
</t>
    </r>
    <r>
      <rPr>
        <sz val="9.8000000000000007"/>
        <rFont val="游ゴシック"/>
        <family val="3"/>
        <charset val="128"/>
      </rPr>
      <t>公募申請時の記載内容を参照しながら、事業の名称を記載してください。</t>
    </r>
    <phoneticPr fontId="101"/>
  </si>
  <si>
    <t>2.事業承継の概要</t>
    <phoneticPr fontId="101"/>
  </si>
  <si>
    <t>記載項目</t>
    <rPh sb="0" eb="2">
      <t>キサイ</t>
    </rPh>
    <rPh sb="2" eb="4">
      <t>コウモク</t>
    </rPh>
    <phoneticPr fontId="101"/>
  </si>
  <si>
    <t>必須</t>
    <rPh sb="0" eb="2">
      <t>ヒッス</t>
    </rPh>
    <phoneticPr fontId="5"/>
  </si>
  <si>
    <t>1</t>
  </si>
  <si>
    <t xml:space="preserve">    事業承継の形態</t>
    <phoneticPr fontId="101"/>
  </si>
  <si>
    <t>事業承継の形態について、選択肢より回答してください。
　1.同一法人内の代表者交代 
　2.事業譲渡</t>
    <phoneticPr fontId="101"/>
  </si>
  <si>
    <t>●（掲載予定）</t>
  </si>
  <si>
    <t>2-1</t>
  </si>
  <si>
    <t>事業承継時期　（年／月）</t>
    <rPh sb="0" eb="4">
      <t>ジギョウショウケイ</t>
    </rPh>
    <rPh sb="4" eb="6">
      <t>ジキ</t>
    </rPh>
    <rPh sb="8" eb="9">
      <t>ネン</t>
    </rPh>
    <rPh sb="10" eb="11">
      <t>ツキ</t>
    </rPh>
    <phoneticPr fontId="5"/>
  </si>
  <si>
    <t>事業承継の時期を記入してください。
　承継済みの場合： 完了した時期　例）2026年4月
　未承継の場合　： 完了予定時期　例）2026年4月</t>
    <rPh sb="0" eb="2">
      <t>ジギョウ</t>
    </rPh>
    <rPh sb="2" eb="4">
      <t>ショウケイ</t>
    </rPh>
    <rPh sb="5" eb="7">
      <t>ジキ</t>
    </rPh>
    <rPh sb="8" eb="10">
      <t>キニュウ</t>
    </rPh>
    <rPh sb="19" eb="21">
      <t>ショウケイ</t>
    </rPh>
    <rPh sb="21" eb="22">
      <t>ズ</t>
    </rPh>
    <rPh sb="24" eb="26">
      <t>バアイ</t>
    </rPh>
    <rPh sb="28" eb="30">
      <t>カンリョウ</t>
    </rPh>
    <rPh sb="32" eb="34">
      <t>ジキ</t>
    </rPh>
    <rPh sb="35" eb="36">
      <t>レイ</t>
    </rPh>
    <rPh sb="41" eb="42">
      <t>ネン</t>
    </rPh>
    <rPh sb="43" eb="44">
      <t>ガツ</t>
    </rPh>
    <rPh sb="46" eb="47">
      <t>ミ</t>
    </rPh>
    <rPh sb="47" eb="49">
      <t>ショウケイ</t>
    </rPh>
    <rPh sb="50" eb="52">
      <t>バアイ</t>
    </rPh>
    <rPh sb="55" eb="57">
      <t>カンリョウ</t>
    </rPh>
    <rPh sb="57" eb="59">
      <t>ヨテイ</t>
    </rPh>
    <rPh sb="59" eb="61">
      <t>ジキ</t>
    </rPh>
    <phoneticPr fontId="3"/>
  </si>
  <si>
    <t>2-2</t>
  </si>
  <si>
    <t>事業承継に要した期間　（年／月）</t>
    <rPh sb="0" eb="4">
      <t>ジギョウショウケイ</t>
    </rPh>
    <rPh sb="5" eb="6">
      <t>ヨウ</t>
    </rPh>
    <rPh sb="8" eb="10">
      <t>キカン</t>
    </rPh>
    <phoneticPr fontId="5"/>
  </si>
  <si>
    <t>事業承継（事業統合等を含む）を実施するにあたり、準備～完了にかかった期間を選択してください。
　承継済みの場合： 完了までに要した期間　　　　　　　例）2年6カ月
　未承継の場合　： 完了までに見込んでいる想定期間　　例）4年6カ月</t>
    <rPh sb="37" eb="39">
      <t>センタク</t>
    </rPh>
    <rPh sb="65" eb="67">
      <t>キカン</t>
    </rPh>
    <rPh sb="77" eb="78">
      <t>ネン</t>
    </rPh>
    <phoneticPr fontId="3"/>
  </si>
  <si>
    <t>3-1</t>
  </si>
  <si>
    <t>承継者名</t>
    <rPh sb="0" eb="3">
      <t>ショウケイシャ</t>
    </rPh>
    <rPh sb="3" eb="4">
      <t>メイ</t>
    </rPh>
    <phoneticPr fontId="5"/>
  </si>
  <si>
    <t>承継者名を記入してください。</t>
    <rPh sb="0" eb="4">
      <t>ショウケイシャメイ</t>
    </rPh>
    <rPh sb="5" eb="7">
      <t>キニュウ</t>
    </rPh>
    <phoneticPr fontId="3"/>
  </si>
  <si>
    <t>3-2</t>
  </si>
  <si>
    <t>承継者年齢　（事業承継時）</t>
    <rPh sb="0" eb="3">
      <t>ショウケイシャ</t>
    </rPh>
    <rPh sb="3" eb="5">
      <t>ネンレイ</t>
    </rPh>
    <rPh sb="7" eb="12">
      <t>ジギョウショウケイジ</t>
    </rPh>
    <phoneticPr fontId="5"/>
  </si>
  <si>
    <t>承継者の事業承継時の年齢を記入してください。</t>
    <rPh sb="0" eb="3">
      <t>ショウケイシャ</t>
    </rPh>
    <rPh sb="4" eb="9">
      <t>ジギョウショウケイジ</t>
    </rPh>
    <rPh sb="10" eb="12">
      <t>ネンレイ</t>
    </rPh>
    <rPh sb="13" eb="15">
      <t>キニュウ</t>
    </rPh>
    <phoneticPr fontId="3"/>
  </si>
  <si>
    <t>△（掲載検討）</t>
  </si>
  <si>
    <t>4-1</t>
  </si>
  <si>
    <t>被承継者名</t>
  </si>
  <si>
    <t>被承継者名を記入してください。</t>
    <rPh sb="0" eb="5">
      <t>ヒショウケイシャメイ</t>
    </rPh>
    <rPh sb="6" eb="8">
      <t>キニュウ</t>
    </rPh>
    <phoneticPr fontId="3"/>
  </si>
  <si>
    <t>4-2</t>
  </si>
  <si>
    <t>被承継者年齢　（事業承継時）</t>
    <rPh sb="0" eb="1">
      <t>ヒ</t>
    </rPh>
    <phoneticPr fontId="5"/>
  </si>
  <si>
    <t>被承継者の事業承継時の年齢を記入してください。</t>
    <rPh sb="0" eb="4">
      <t>ヒショウケイシャ</t>
    </rPh>
    <rPh sb="5" eb="10">
      <t>ジギョウショウケイジ</t>
    </rPh>
    <rPh sb="11" eb="13">
      <t>ネンレイ</t>
    </rPh>
    <rPh sb="14" eb="16">
      <t>キニュウ</t>
    </rPh>
    <phoneticPr fontId="3"/>
  </si>
  <si>
    <t>5</t>
  </si>
  <si>
    <t>承継者の被承継者との関係</t>
  </si>
  <si>
    <t>承継（予定）者と被承継者が親族の場合は、血縁関係または婚姻関係を記載してください。親族以外の場合は、具体的に関係を記載してください。</t>
    <rPh sb="0" eb="2">
      <t>ショウケイ</t>
    </rPh>
    <rPh sb="3" eb="5">
      <t>ヨテイ</t>
    </rPh>
    <rPh sb="6" eb="7">
      <t>モノ</t>
    </rPh>
    <rPh sb="8" eb="9">
      <t>ヒ</t>
    </rPh>
    <rPh sb="9" eb="12">
      <t>ショウケイシャ</t>
    </rPh>
    <rPh sb="13" eb="15">
      <t>シンゾク</t>
    </rPh>
    <rPh sb="16" eb="18">
      <t>バアイ</t>
    </rPh>
    <rPh sb="20" eb="22">
      <t>ケツエン</t>
    </rPh>
    <rPh sb="22" eb="24">
      <t>カンケイ</t>
    </rPh>
    <rPh sb="27" eb="29">
      <t>コンイン</t>
    </rPh>
    <rPh sb="29" eb="31">
      <t>カンケイ</t>
    </rPh>
    <rPh sb="32" eb="34">
      <t>キサイ</t>
    </rPh>
    <rPh sb="41" eb="43">
      <t>シンゾク</t>
    </rPh>
    <rPh sb="43" eb="45">
      <t>イガイ</t>
    </rPh>
    <rPh sb="46" eb="48">
      <t>バアイ</t>
    </rPh>
    <rPh sb="50" eb="53">
      <t>グタイテキ</t>
    </rPh>
    <rPh sb="54" eb="56">
      <t>カンケイ</t>
    </rPh>
    <rPh sb="57" eb="59">
      <t>キサイ</t>
    </rPh>
    <phoneticPr fontId="3"/>
  </si>
  <si>
    <t>6</t>
  </si>
  <si>
    <t>事業承継の経緯</t>
    <rPh sb="5" eb="7">
      <t>ケイイ</t>
    </rPh>
    <phoneticPr fontId="5"/>
  </si>
  <si>
    <r>
      <rPr>
        <sz val="10"/>
        <color rgb="FF0070C0"/>
        <rFont val="游ゴシック"/>
        <family val="3"/>
        <charset val="128"/>
      </rPr>
      <t xml:space="preserve">【転記推奨】
「公募申請（別紙）」＞『2.補助対象者の事業概要』＞『3.事業承継の経緯』
</t>
    </r>
    <r>
      <rPr>
        <sz val="10"/>
        <color theme="1"/>
        <rFont val="游ゴシック"/>
        <family val="3"/>
        <charset val="128"/>
      </rPr>
      <t>公募申請時の記載内容を参照しながら、事業を承継した理由、時期、手法等、事業承継の経緯について記載してください。</t>
    </r>
    <phoneticPr fontId="101"/>
  </si>
  <si>
    <t>7</t>
  </si>
  <si>
    <t>事業承継における課題・問題点</t>
    <rPh sb="0" eb="4">
      <t>ジギョウショウケイ</t>
    </rPh>
    <rPh sb="8" eb="10">
      <t>カダイ</t>
    </rPh>
    <rPh sb="11" eb="13">
      <t>モンダイ</t>
    </rPh>
    <rPh sb="13" eb="14">
      <t>テン</t>
    </rPh>
    <phoneticPr fontId="5"/>
  </si>
  <si>
    <t>事業承継を実施するまでに乗り越えなければならない課題や問題点があれば記入してください。特にない場合は、「特になし」と記入してください。
例）
承継予定者が対象会社のビジネスについて理解が不足しており、事業環境の理解向上や社内・取引先等のリレーション構築に取り組んでもらう必要がある。</t>
  </si>
  <si>
    <t>3.補助事業（事業承継等に係る取組）の実績</t>
    <phoneticPr fontId="101"/>
  </si>
  <si>
    <t>必須</t>
  </si>
  <si>
    <t>事業承継等に係る取組の概要</t>
  </si>
  <si>
    <r>
      <rPr>
        <sz val="10"/>
        <color rgb="FF0070C0"/>
        <rFont val="游ゴシック"/>
        <family val="3"/>
        <charset val="128"/>
      </rPr>
      <t xml:space="preserve">【転記推奨】
「公募申請（別紙）」＞『3.生産性向上等に係る取組の概要・詳細』＞『生産性向上等に係る取組の概要』
</t>
    </r>
    <r>
      <rPr>
        <sz val="10"/>
        <rFont val="游ゴシック"/>
        <family val="3"/>
        <charset val="128"/>
      </rPr>
      <t>公募申請時の記載内容を参照しながら、生産性向上等に係る取組の概要を30～100字程度で記載してください。</t>
    </r>
    <rPh sb="8" eb="10">
      <t>コウボ</t>
    </rPh>
    <rPh sb="21" eb="26">
      <t>セイサンセイコウジョウ</t>
    </rPh>
    <rPh sb="41" eb="46">
      <t>セイサンセイコウジョウ</t>
    </rPh>
    <rPh sb="57" eb="59">
      <t>コウボ</t>
    </rPh>
    <phoneticPr fontId="5"/>
  </si>
  <si>
    <t>●（掲載予定）</t>
    <phoneticPr fontId="101"/>
  </si>
  <si>
    <t>2</t>
  </si>
  <si>
    <t>補助事業期間に実施した取組の実績</t>
    <rPh sb="0" eb="4">
      <t>ホジョジギョウ</t>
    </rPh>
    <rPh sb="4" eb="6">
      <t>キカン</t>
    </rPh>
    <rPh sb="7" eb="9">
      <t>ジッシ</t>
    </rPh>
    <rPh sb="11" eb="13">
      <t>トリクミ</t>
    </rPh>
    <rPh sb="14" eb="16">
      <t>ジッセキ</t>
    </rPh>
    <phoneticPr fontId="5"/>
  </si>
  <si>
    <r>
      <t xml:space="preserve">「生産性向上等に係る取組」として、補助事業期間に実施した内容（実績）を記載してください。
</t>
    </r>
    <r>
      <rPr>
        <sz val="9.8000000000000007"/>
        <rFont val="游ゴシック"/>
        <family val="3"/>
        <charset val="128"/>
      </rPr>
      <t>例）
・XXXXに向けて、XXXXXができるXXXXX機器を導入し、製造ラインの増強を行った。
・新たに製品を開発するにあたって、XXXXの専門性を持ち合わせたスタッフをX名採用し、技術習得の一環としてXXXXXを実施した。
・新たな取引先および販路開拓のために、X月X日～X日に開催された展示会に出展し、XXX製品の告知を行うとともに、XXXに強みをもつ取引先X社との商談を実施した。</t>
    </r>
    <rPh sb="1" eb="6">
      <t>セイサンセイコウジョウ</t>
    </rPh>
    <phoneticPr fontId="5"/>
  </si>
  <si>
    <t>3</t>
  </si>
  <si>
    <t>補助事業期間における取組の効果</t>
    <rPh sb="0" eb="4">
      <t>ホジョジギョウ</t>
    </rPh>
    <rPh sb="4" eb="6">
      <t>キカン</t>
    </rPh>
    <rPh sb="10" eb="12">
      <t>トリクミ</t>
    </rPh>
    <rPh sb="13" eb="15">
      <t>コウカ</t>
    </rPh>
    <phoneticPr fontId="5"/>
  </si>
  <si>
    <t>補助事業の取組を実施したことで生じた効果について記載してください。
例）
XXXXX機器を導入し、製造ラインを増強したことで、ライン間のバランスが改善し、工場内の設備稼働率平均ががXX%からXX%へと向上した。
・XXXXの専門性を持ち合わせたスタッフをX名採用したことで、XXX面でより付加価値の期待できる商品開発が可能となった。</t>
  </si>
  <si>
    <t>4</t>
  </si>
  <si>
    <t>補助事業期間における取組の課題</t>
    <rPh sb="0" eb="2">
      <t>ホジョ</t>
    </rPh>
    <rPh sb="2" eb="4">
      <t>ジギョウ</t>
    </rPh>
    <rPh sb="4" eb="6">
      <t>キカン</t>
    </rPh>
    <rPh sb="10" eb="12">
      <t>トリクミ</t>
    </rPh>
    <rPh sb="13" eb="15">
      <t>カダイ</t>
    </rPh>
    <phoneticPr fontId="5"/>
  </si>
  <si>
    <r>
      <t xml:space="preserve">補助事業の取組を実施したことで生じた課題について記載してください。
</t>
    </r>
    <r>
      <rPr>
        <sz val="9.8000000000000007"/>
        <rFont val="游ゴシック"/>
        <family val="3"/>
        <charset val="128"/>
      </rPr>
      <t>例）
・XXXの試作品開発までは実施できたものの、販売（販路開拓）について、従来の取引先に加えて新規取引先を開拓する必要があるため、今後の販路開拓が課題である。
・新製品の開発にあたって材料の一部輸入する必要があるため、円安等に伴う価格高騰による利益圧迫のリスクが生じる。国内での代替品を探すなどによるリスクコントロールが今後の課題であると認識している。</t>
    </r>
    <rPh sb="150" eb="152">
      <t>カカク</t>
    </rPh>
    <phoneticPr fontId="5"/>
  </si>
  <si>
    <t>5-1</t>
  </si>
  <si>
    <t>補助事業期間における事業計画の達成度</t>
    <rPh sb="0" eb="4">
      <t>ホジョジギョウ</t>
    </rPh>
    <rPh sb="4" eb="6">
      <t>キカン</t>
    </rPh>
    <rPh sb="10" eb="12">
      <t>ジギョウ</t>
    </rPh>
    <rPh sb="12" eb="14">
      <t>ケイカク</t>
    </rPh>
    <rPh sb="15" eb="17">
      <t>タッセイ</t>
    </rPh>
    <rPh sb="17" eb="18">
      <t>ド</t>
    </rPh>
    <phoneticPr fontId="5"/>
  </si>
  <si>
    <t>補助事業期間における、事業承継計画表（公募申請時に作成・提出済の事業計画初年度）の達成度の概算を選択肢より回答してください。
　(達成度0％,達成度20％,達成度40％,達成度60％,達成度80％,達成度100％)</t>
    <rPh sb="0" eb="4">
      <t>ホジョジギョウ</t>
    </rPh>
    <rPh sb="4" eb="6">
      <t>キカン</t>
    </rPh>
    <rPh sb="19" eb="21">
      <t>コウボ</t>
    </rPh>
    <rPh sb="32" eb="36">
      <t>ジギョウケイカク</t>
    </rPh>
    <rPh sb="36" eb="39">
      <t>ショネンド</t>
    </rPh>
    <rPh sb="41" eb="43">
      <t>タッセイ</t>
    </rPh>
    <rPh sb="43" eb="44">
      <t>ド</t>
    </rPh>
    <rPh sb="45" eb="47">
      <t>ガイサン</t>
    </rPh>
    <rPh sb="48" eb="51">
      <t>センタクシ</t>
    </rPh>
    <rPh sb="53" eb="55">
      <t>カイトウ</t>
    </rPh>
    <phoneticPr fontId="5"/>
  </si>
  <si>
    <t>5-2</t>
  </si>
  <si>
    <t>補助事業期間後の事業計画の達成予測</t>
    <rPh sb="0" eb="4">
      <t>ホジョジギョウ</t>
    </rPh>
    <rPh sb="4" eb="6">
      <t>キカン</t>
    </rPh>
    <rPh sb="6" eb="7">
      <t>ゴ</t>
    </rPh>
    <rPh sb="8" eb="10">
      <t>ジギョウ</t>
    </rPh>
    <rPh sb="10" eb="12">
      <t>ケイカク</t>
    </rPh>
    <rPh sb="13" eb="15">
      <t>タッセイ</t>
    </rPh>
    <rPh sb="15" eb="17">
      <t>ヨソク</t>
    </rPh>
    <phoneticPr fontId="5"/>
  </si>
  <si>
    <r>
      <rPr>
        <u/>
        <sz val="9.8000000000000007"/>
        <rFont val="游ゴシック"/>
        <family val="3"/>
        <charset val="128"/>
      </rPr>
      <t>補助事業期間後5年間</t>
    </r>
    <r>
      <rPr>
        <sz val="10"/>
        <rFont val="游ゴシック"/>
        <family val="3"/>
        <charset val="128"/>
      </rPr>
      <t>における事業承継計画（公募申請時に作成・提出済）の達成予測について、選択肢より回答してください。
　(達成度0％,達成度20％,達成度40％,達成度60％,達成度80％,達成度100％)</t>
    </r>
    <rPh sb="16" eb="18">
      <t>ショウケイ</t>
    </rPh>
    <rPh sb="21" eb="23">
      <t>コウボ</t>
    </rPh>
    <phoneticPr fontId="5"/>
  </si>
  <si>
    <t>4.本補助金の認知・利用等に関して</t>
    <rPh sb="2" eb="6">
      <t>ホンホジョキン</t>
    </rPh>
    <rPh sb="7" eb="9">
      <t>ニンチ</t>
    </rPh>
    <rPh sb="10" eb="12">
      <t>リヨウ</t>
    </rPh>
    <rPh sb="12" eb="13">
      <t>トウ</t>
    </rPh>
    <rPh sb="14" eb="15">
      <t>カン</t>
    </rPh>
    <phoneticPr fontId="101"/>
  </si>
  <si>
    <t>1-1</t>
    <phoneticPr fontId="101"/>
  </si>
  <si>
    <t>本補助金の認知方法</t>
    <rPh sb="0" eb="1">
      <t>ホン</t>
    </rPh>
    <rPh sb="1" eb="4">
      <t>ホジョキン</t>
    </rPh>
    <rPh sb="5" eb="7">
      <t>ニンチ</t>
    </rPh>
    <rPh sb="7" eb="9">
      <t>ホウホウ</t>
    </rPh>
    <phoneticPr fontId="101"/>
  </si>
  <si>
    <t>本補助金の認知方法について、選択肢より回答してください。
　1.既に取引のある金融機関からの紹介/営業
　2.今まで取引のなかった金融機関やFA事業者からの紹介/営業
　3.会社顧問等の士業からの紹介/営業
　4.事業承継・引継ぎ支援センターからの紹介
　5.Web検索
　6.セミナー／Web広告
　7.知人からの紹介
　8.その他</t>
    <rPh sb="0" eb="4">
      <t>ホンホジョキン</t>
    </rPh>
    <rPh sb="5" eb="9">
      <t>ニンチホウホウ</t>
    </rPh>
    <rPh sb="14" eb="17">
      <t>センタクシ</t>
    </rPh>
    <rPh sb="19" eb="21">
      <t>カイトウ</t>
    </rPh>
    <phoneticPr fontId="101"/>
  </si>
  <si>
    <t>該当必須</t>
    <rPh sb="0" eb="2">
      <t>ガイトウ</t>
    </rPh>
    <rPh sb="2" eb="4">
      <t>ヒッスウ</t>
    </rPh>
    <phoneticPr fontId="101"/>
  </si>
  <si>
    <t>1-2</t>
    <phoneticPr fontId="101"/>
  </si>
  <si>
    <t>本補助金の認知方法（追記）</t>
    <phoneticPr fontId="101"/>
  </si>
  <si>
    <t>上記回答が「その他」の場合、本補助金の認知方法を記載してください。</t>
    <rPh sb="14" eb="18">
      <t>ホンホジョキン</t>
    </rPh>
    <rPh sb="19" eb="21">
      <t>ニンチ</t>
    </rPh>
    <phoneticPr fontId="101"/>
  </si>
  <si>
    <t>2-1</t>
    <phoneticPr fontId="101"/>
  </si>
  <si>
    <t>本補助金の交付上限額について</t>
    <rPh sb="0" eb="4">
      <t>ホンホジョキン</t>
    </rPh>
    <rPh sb="5" eb="7">
      <t>コウフ</t>
    </rPh>
    <rPh sb="7" eb="9">
      <t>ジョウゲン</t>
    </rPh>
    <rPh sb="9" eb="10">
      <t>ガク</t>
    </rPh>
    <phoneticPr fontId="101"/>
  </si>
  <si>
    <t>本補助金の交付上限額について、選択肢より回答してください。
　1.十分な金額であった
　2.十分な金額でなかった</t>
    <rPh sb="0" eb="1">
      <t>ホン</t>
    </rPh>
    <rPh sb="1" eb="4">
      <t>ホジョキン</t>
    </rPh>
    <rPh sb="5" eb="7">
      <t>コウフ</t>
    </rPh>
    <rPh sb="7" eb="9">
      <t>ジョウゲン</t>
    </rPh>
    <rPh sb="9" eb="10">
      <t>ガク</t>
    </rPh>
    <rPh sb="15" eb="18">
      <t>センタクシ</t>
    </rPh>
    <rPh sb="20" eb="22">
      <t>カイトウ</t>
    </rPh>
    <phoneticPr fontId="101"/>
  </si>
  <si>
    <t>2-2</t>
    <phoneticPr fontId="101"/>
  </si>
  <si>
    <t>交付上限額に関する追加回答</t>
    <rPh sb="0" eb="2">
      <t>コウフ</t>
    </rPh>
    <rPh sb="2" eb="4">
      <t>ジョウゲン</t>
    </rPh>
    <rPh sb="4" eb="5">
      <t>ガク</t>
    </rPh>
    <rPh sb="6" eb="7">
      <t>カン</t>
    </rPh>
    <rPh sb="9" eb="11">
      <t>ツイカ</t>
    </rPh>
    <rPh sb="11" eb="13">
      <t>カイトウ</t>
    </rPh>
    <phoneticPr fontId="101"/>
  </si>
  <si>
    <t>上記回答が「2.十分な金額でなかった」の場合、その理由と希望する交付上限額を記載してください。</t>
    <rPh sb="0" eb="2">
      <t>ジョウキ</t>
    </rPh>
    <rPh sb="2" eb="4">
      <t>カイトウ</t>
    </rPh>
    <rPh sb="8" eb="10">
      <t>ジュウブン</t>
    </rPh>
    <rPh sb="11" eb="13">
      <t>キンガク</t>
    </rPh>
    <rPh sb="20" eb="22">
      <t>バアイ</t>
    </rPh>
    <rPh sb="25" eb="27">
      <t>リユウ</t>
    </rPh>
    <rPh sb="28" eb="30">
      <t>キボウ</t>
    </rPh>
    <rPh sb="32" eb="34">
      <t>コウフ</t>
    </rPh>
    <rPh sb="34" eb="37">
      <t>ジョウゲンガク</t>
    </rPh>
    <rPh sb="38" eb="40">
      <t>キサイ</t>
    </rPh>
    <phoneticPr fontId="101"/>
  </si>
  <si>
    <t>本補助金の使いやすさについて</t>
    <phoneticPr fontId="101"/>
  </si>
  <si>
    <t>本補助金の使いやすさについて、選択肢より回答してください。
　1.使いやすかった
　2.やや使いやすかった
　3.やや使いづらかった
　4.使いづらかった</t>
    <rPh sb="0" eb="4">
      <t>ホンホジョキン</t>
    </rPh>
    <rPh sb="5" eb="6">
      <t>ツカ</t>
    </rPh>
    <rPh sb="15" eb="18">
      <t>センタクシ</t>
    </rPh>
    <rPh sb="20" eb="22">
      <t>カイトウ</t>
    </rPh>
    <phoneticPr fontId="101"/>
  </si>
  <si>
    <t>使いやすさに関する追加回答</t>
    <rPh sb="0" eb="1">
      <t>ツカ</t>
    </rPh>
    <rPh sb="6" eb="7">
      <t>カン</t>
    </rPh>
    <rPh sb="9" eb="11">
      <t>ツイカ</t>
    </rPh>
    <rPh sb="11" eb="13">
      <t>カイトウ</t>
    </rPh>
    <phoneticPr fontId="101"/>
  </si>
  <si>
    <t>上記回答で「3.やや使いづらかった」、「4.使いづらかった」と回答した場合、使いづらいと感じた点を具体的に記入してください。</t>
    <rPh sb="0" eb="2">
      <t>ジョウキ</t>
    </rPh>
    <rPh sb="2" eb="4">
      <t>カイトウ</t>
    </rPh>
    <rPh sb="10" eb="11">
      <t>ツカ</t>
    </rPh>
    <rPh sb="22" eb="23">
      <t>ツカ</t>
    </rPh>
    <rPh sb="31" eb="33">
      <t>カイトウ</t>
    </rPh>
    <rPh sb="35" eb="37">
      <t>バアイ</t>
    </rPh>
    <rPh sb="38" eb="39">
      <t>ツカ</t>
    </rPh>
    <rPh sb="44" eb="45">
      <t>カン</t>
    </rPh>
    <rPh sb="47" eb="48">
      <t>テン</t>
    </rPh>
    <rPh sb="49" eb="51">
      <t>グタイ</t>
    </rPh>
    <rPh sb="51" eb="52">
      <t>テキ</t>
    </rPh>
    <rPh sb="53" eb="55">
      <t>キニュウ</t>
    </rPh>
    <phoneticPr fontId="101"/>
  </si>
  <si>
    <t>本補助事業における補助事業期間について</t>
    <rPh sb="0" eb="5">
      <t>ホンホジョジギョウ</t>
    </rPh>
    <rPh sb="9" eb="11">
      <t>ホジョ</t>
    </rPh>
    <rPh sb="11" eb="13">
      <t>ジギョウ</t>
    </rPh>
    <rPh sb="13" eb="15">
      <t>キカン</t>
    </rPh>
    <phoneticPr fontId="101"/>
  </si>
  <si>
    <t>本補助金における補助事業期間について、選択肢より回答してください。
　1.補助事業期間は長かった
　2.補助事業期間は適切だった
　3.補助事業期間は短かった</t>
    <rPh sb="19" eb="22">
      <t>センタクシ</t>
    </rPh>
    <rPh sb="24" eb="26">
      <t>カイトウ</t>
    </rPh>
    <phoneticPr fontId="101"/>
  </si>
  <si>
    <t>本補助事業における補助事業期間について
（追記）</t>
    <phoneticPr fontId="101"/>
  </si>
  <si>
    <t>本補助事業における補助事業期間で『補助事業期間は短かった』を選択した場合は、希望の補助事業期間(カ月) を具体的に記入してください。</t>
    <rPh sb="38" eb="40">
      <t>キボウ</t>
    </rPh>
    <rPh sb="41" eb="47">
      <t>ホジョジギョウキカン</t>
    </rPh>
    <phoneticPr fontId="101"/>
  </si>
  <si>
    <t>本補助金活用に際しての課題</t>
    <phoneticPr fontId="101"/>
  </si>
  <si>
    <t xml:space="preserve">
本補助金活用に際しての課題について、選択してください。
（複数回答可）
</t>
    <phoneticPr fontId="101"/>
  </si>
  <si>
    <t>補助金の影響度について</t>
  </si>
  <si>
    <t>M&amp;Aの意思決定にあたり、本補助金の存在はどの程度影響したか、最も近いものを選択してください。
　1.補助金がなければ、実施していなかった
　2.実施はしていたが、補助金がなければ時期を延期していた
　3.実施はしていたが、補助金がなければ設備投資範囲を縮小していた
　4.補助金の有無にかかわらず、当初の予定通り実施していた</t>
    <phoneticPr fontId="101"/>
  </si>
  <si>
    <t>【賃上げ加点で申請した方】
賃上げ実施の影響度について</t>
    <rPh sb="4" eb="6">
      <t>カテン</t>
    </rPh>
    <phoneticPr fontId="101"/>
  </si>
  <si>
    <t>賃金引上げ実施の意思決定にあたり、本補助金の存在はどの程度影響したか、最も近いものを選択してください。
　1.補助金がなければ、実施していなかった
　2.実施はしていたが、補助金がなければ時期を延期していた
　3.実施はしていたが、補助金がなければ賃上げ額を縮小していた
　4.補助金の有無にかかわらず、当初の予定通り実施していた</t>
    <phoneticPr fontId="101"/>
  </si>
  <si>
    <t>8-1</t>
  </si>
  <si>
    <t>他の補助金に関する検討状況</t>
  </si>
  <si>
    <t xml:space="preserve">
他補助金について、検討しているものがある場合は、選択肢より回答してください。（複数回答可）
</t>
    <phoneticPr fontId="101"/>
  </si>
  <si>
    <t>8-2</t>
  </si>
  <si>
    <t>他補助金の検討状況で『その他』を選択した場合は、その内容を具体的に記入してください。</t>
    <phoneticPr fontId="101"/>
  </si>
  <si>
    <t>9</t>
  </si>
  <si>
    <t>補助金導入による効果</t>
  </si>
  <si>
    <t xml:space="preserve">本補助金の導入効果について、内容を具体的に記入してください。
</t>
    <phoneticPr fontId="101"/>
  </si>
  <si>
    <t>10</t>
    <phoneticPr fontId="101"/>
  </si>
  <si>
    <t>その他補助金に関するご意見</t>
    <rPh sb="2" eb="3">
      <t>タ</t>
    </rPh>
    <rPh sb="3" eb="6">
      <t>ホジョキン</t>
    </rPh>
    <rPh sb="7" eb="8">
      <t>カン</t>
    </rPh>
    <rPh sb="11" eb="13">
      <t>イケン</t>
    </rPh>
    <phoneticPr fontId="2"/>
  </si>
  <si>
    <t xml:space="preserve">その他ご意見等あれば記入してください。
</t>
    <rPh sb="2" eb="3">
      <t>タ</t>
    </rPh>
    <rPh sb="4" eb="6">
      <t>イケン</t>
    </rPh>
    <rPh sb="6" eb="7">
      <t>ナド</t>
    </rPh>
    <rPh sb="10" eb="12">
      <t>キニュウ</t>
    </rPh>
    <phoneticPr fontId="101"/>
  </si>
  <si>
    <t>*</t>
  </si>
  <si>
    <r>
      <t>5.</t>
    </r>
    <r>
      <rPr>
        <b/>
        <sz val="11.75"/>
        <color rgb="FFC00000"/>
        <rFont val="游ゴシック"/>
        <family val="3"/>
        <charset val="128"/>
        <scheme val="minor"/>
      </rPr>
      <t>【任意】</t>
    </r>
    <r>
      <rPr>
        <b/>
        <sz val="12"/>
        <color theme="1"/>
        <rFont val="游ゴシック"/>
        <family val="3"/>
        <charset val="128"/>
        <scheme val="minor"/>
      </rPr>
      <t>補助事業実施が確認できる写真</t>
    </r>
    <phoneticPr fontId="101"/>
  </si>
  <si>
    <t>任意提出</t>
    <rPh sb="0" eb="2">
      <t>ニンイ</t>
    </rPh>
    <rPh sb="2" eb="4">
      <t>テイシュツ</t>
    </rPh>
    <phoneticPr fontId="101"/>
  </si>
  <si>
    <t>補助事業実施の画像データ</t>
    <rPh sb="0" eb="4">
      <t>ホジョジギョウ</t>
    </rPh>
    <rPh sb="4" eb="6">
      <t>ジッシ</t>
    </rPh>
    <rPh sb="7" eb="9">
      <t>ガゾウ</t>
    </rPh>
    <phoneticPr fontId="101"/>
  </si>
  <si>
    <r>
      <t>補助事業の取組の様子（専門家との相談の様子や自社の外観、引継いだ事業の様子など）がわかる写真を1～3枚、</t>
    </r>
    <r>
      <rPr>
        <b/>
        <u/>
        <sz val="10"/>
        <color theme="1"/>
        <rFont val="游ゴシック"/>
        <family val="3"/>
        <charset val="128"/>
        <scheme val="minor"/>
      </rPr>
      <t>任意にて</t>
    </r>
    <r>
      <rPr>
        <sz val="10"/>
        <color theme="1"/>
        <rFont val="游ゴシック"/>
        <family val="3"/>
        <charset val="128"/>
        <scheme val="minor"/>
      </rPr>
      <t xml:space="preserve">ご提出ください。
</t>
    </r>
    <r>
      <rPr>
        <sz val="9.8000000000000007"/>
        <color rgb="FFC00000"/>
        <rFont val="游ゴシック"/>
        <family val="3"/>
        <charset val="128"/>
        <scheme val="minor"/>
      </rPr>
      <t>※Webサイトで事例として紹介される可能性がありますので、個人情報や営業秘密等の漏洩リスクがない写真かを事前に必ずご確認ください。</t>
    </r>
    <phoneticPr fontId="101"/>
  </si>
  <si>
    <t>以下に画像データを貼り付ける形式でご提出ください。</t>
    <rPh sb="0" eb="2">
      <t>イカ</t>
    </rPh>
    <rPh sb="3" eb="5">
      <t>ガゾウ</t>
    </rPh>
    <rPh sb="9" eb="10">
      <t>ハ</t>
    </rPh>
    <rPh sb="11" eb="12">
      <t>ツ</t>
    </rPh>
    <rPh sb="14" eb="15">
      <t>カタチ</t>
    </rPh>
    <rPh sb="15" eb="16">
      <t>シキ</t>
    </rPh>
    <rPh sb="18" eb="20">
      <t>テイシュツ</t>
    </rPh>
    <phoneticPr fontId="101"/>
  </si>
  <si>
    <t>*</t>
    <phoneticPr fontId="101"/>
  </si>
  <si>
    <t>(以下余白）</t>
    <rPh sb="1" eb="3">
      <t>イカ</t>
    </rPh>
    <rPh sb="3" eb="5">
      <t>ヨハク</t>
    </rPh>
    <phoneticPr fontId="101"/>
  </si>
  <si>
    <t>（様式第6-2）</t>
  </si>
  <si>
    <t>補助対象経費総括表（事業承継促進枠）</t>
    <rPh sb="0" eb="2">
      <t>ホジョ</t>
    </rPh>
    <rPh sb="2" eb="4">
      <t>タイショウ</t>
    </rPh>
    <rPh sb="4" eb="6">
      <t>ケイヒ</t>
    </rPh>
    <rPh sb="6" eb="9">
      <t>ソウカツヒョウ</t>
    </rPh>
    <phoneticPr fontId="24"/>
  </si>
  <si>
    <t>交付申請番号</t>
    <rPh sb="0" eb="2">
      <t>コウフ</t>
    </rPh>
    <rPh sb="2" eb="4">
      <t>シンセイ</t>
    </rPh>
    <rPh sb="4" eb="6">
      <t>バンゴウ</t>
    </rPh>
    <rPh sb="5" eb="6">
      <t>サイバン</t>
    </rPh>
    <phoneticPr fontId="47"/>
  </si>
  <si>
    <t>凡例</t>
    <rPh sb="0" eb="2">
      <t>ハンレイ</t>
    </rPh>
    <phoneticPr fontId="47"/>
  </si>
  <si>
    <t>入力</t>
    <rPh sb="0" eb="2">
      <t>ニュウリョク</t>
    </rPh>
    <phoneticPr fontId="47"/>
  </si>
  <si>
    <t>自動表示</t>
    <rPh sb="0" eb="2">
      <t>ジドウ</t>
    </rPh>
    <rPh sb="2" eb="4">
      <t>ヒョウジ</t>
    </rPh>
    <phoneticPr fontId="47"/>
  </si>
  <si>
    <t>入力
不要</t>
    <rPh sb="0" eb="2">
      <t>ニュウリョク</t>
    </rPh>
    <rPh sb="3" eb="5">
      <t>フヨウ</t>
    </rPh>
    <phoneticPr fontId="21"/>
  </si>
  <si>
    <t>1.</t>
    <phoneticPr fontId="21"/>
  </si>
  <si>
    <t>補助金交付予定額</t>
    <rPh sb="0" eb="3">
      <t>ホジョキン</t>
    </rPh>
    <rPh sb="3" eb="5">
      <t>コウフ</t>
    </rPh>
    <rPh sb="5" eb="7">
      <t>ヨテイ</t>
    </rPh>
    <rPh sb="7" eb="8">
      <t>ガク</t>
    </rPh>
    <phoneticPr fontId="21"/>
  </si>
  <si>
    <t>補助金の額</t>
  </si>
  <si>
    <t>円</t>
    <rPh sb="0" eb="1">
      <t>エン</t>
    </rPh>
    <phoneticPr fontId="21"/>
  </si>
  <si>
    <t>※『補助金交付決定通知書』記載の全体に対する額を記入すること</t>
    <rPh sb="1" eb="4">
      <t>ハイギョウヒ</t>
    </rPh>
    <rPh sb="5" eb="6">
      <t>ガク</t>
    </rPh>
    <rPh sb="7" eb="9">
      <t>キニュウ</t>
    </rPh>
    <rPh sb="16" eb="18">
      <t>ゼンタイ</t>
    </rPh>
    <rPh sb="19" eb="20">
      <t>タイ</t>
    </rPh>
    <phoneticPr fontId="21"/>
  </si>
  <si>
    <t>うち廃業費</t>
    <rPh sb="2" eb="5">
      <t>ハイギョウヒ</t>
    </rPh>
    <phoneticPr fontId="21"/>
  </si>
  <si>
    <t>※『補助金交付決定通知書』記載の廃業費に対する額を記入すること</t>
    <rPh sb="13" eb="15">
      <t>キサイ</t>
    </rPh>
    <rPh sb="16" eb="19">
      <t>ハイギョウヒ</t>
    </rPh>
    <rPh sb="20" eb="21">
      <t>タイ</t>
    </rPh>
    <rPh sb="23" eb="24">
      <t>ガク</t>
    </rPh>
    <rPh sb="25" eb="27">
      <t>キニュウ</t>
    </rPh>
    <phoneticPr fontId="21"/>
  </si>
  <si>
    <t>　</t>
  </si>
  <si>
    <t>2.</t>
    <phoneticPr fontId="21"/>
  </si>
  <si>
    <t>補助率と上限額に関する要件</t>
    <rPh sb="4" eb="7">
      <t>ジョウゲンガク</t>
    </rPh>
    <phoneticPr fontId="21"/>
  </si>
  <si>
    <t>公募申請時の申請内容を参照のうえ、選択すること</t>
    <rPh sb="0" eb="2">
      <t>コウボ</t>
    </rPh>
    <rPh sb="6" eb="10">
      <t>シンセイナイヨウ</t>
    </rPh>
    <rPh sb="17" eb="19">
      <t>センタク</t>
    </rPh>
    <phoneticPr fontId="21"/>
  </si>
  <si>
    <t>実績時の申請内容を参照のうえ、選択すること</t>
    <rPh sb="0" eb="2">
      <t>ジッセキ</t>
    </rPh>
    <rPh sb="4" eb="8">
      <t>シンセイナイヨウ</t>
    </rPh>
    <rPh sb="15" eb="17">
      <t>センタク</t>
    </rPh>
    <phoneticPr fontId="21"/>
  </si>
  <si>
    <t>補助率に関する
要件</t>
    <rPh sb="0" eb="3">
      <t>ホジョリツ</t>
    </rPh>
    <rPh sb="4" eb="5">
      <t>カン</t>
    </rPh>
    <rPh sb="8" eb="10">
      <t>ヨウケン</t>
    </rPh>
    <phoneticPr fontId="21"/>
  </si>
  <si>
    <t>上限に関する
要件</t>
    <rPh sb="0" eb="2">
      <t>ジョウゲン</t>
    </rPh>
    <rPh sb="3" eb="4">
      <t>カン</t>
    </rPh>
    <rPh sb="7" eb="9">
      <t>ヨウケン</t>
    </rPh>
    <phoneticPr fontId="21"/>
  </si>
  <si>
    <t>3.</t>
    <phoneticPr fontId="21"/>
  </si>
  <si>
    <t>補助金請求予定額</t>
    <rPh sb="0" eb="3">
      <t>ホジョキン</t>
    </rPh>
    <rPh sb="3" eb="5">
      <t>セイキュウ</t>
    </rPh>
    <rPh sb="5" eb="7">
      <t>ヨテイ</t>
    </rPh>
    <rPh sb="7" eb="8">
      <t>ガク</t>
    </rPh>
    <phoneticPr fontId="21"/>
  </si>
  <si>
    <t>※『様式第6-3.経費区分別内訳書』に記入した各経費区分の小計金額が表示される</t>
    <rPh sb="9" eb="11">
      <t>ケイヒ</t>
    </rPh>
    <rPh sb="11" eb="13">
      <t>クブン</t>
    </rPh>
    <rPh sb="13" eb="14">
      <t>ベツ</t>
    </rPh>
    <rPh sb="14" eb="17">
      <t>ウチワケショ</t>
    </rPh>
    <rPh sb="19" eb="21">
      <t>キニュウ</t>
    </rPh>
    <rPh sb="23" eb="26">
      <t>カクケイヒ</t>
    </rPh>
    <rPh sb="26" eb="28">
      <t>クブン</t>
    </rPh>
    <rPh sb="29" eb="31">
      <t>ショウケイ</t>
    </rPh>
    <rPh sb="31" eb="33">
      <t>キンガク</t>
    </rPh>
    <rPh sb="34" eb="36">
      <t>ヒョウジ</t>
    </rPh>
    <phoneticPr fontId="21"/>
  </si>
  <si>
    <t>事業費</t>
    <phoneticPr fontId="47"/>
  </si>
  <si>
    <t>廃業費</t>
  </si>
  <si>
    <t>非表示</t>
    <rPh sb="0" eb="3">
      <t>ヒヒョウジ</t>
    </rPh>
    <phoneticPr fontId="21"/>
  </si>
  <si>
    <t>経費区分</t>
    <rPh sb="0" eb="2">
      <t>ケイヒ</t>
    </rPh>
    <rPh sb="2" eb="4">
      <t>クブン</t>
    </rPh>
    <phoneticPr fontId="47"/>
  </si>
  <si>
    <t>実績</t>
    <rPh sb="0" eb="2">
      <t>ジッセキ</t>
    </rPh>
    <phoneticPr fontId="47"/>
  </si>
  <si>
    <t>補助対象経費</t>
    <phoneticPr fontId="47"/>
  </si>
  <si>
    <t>（消費税抜）</t>
  </si>
  <si>
    <t>事業費</t>
    <rPh sb="0" eb="3">
      <t>ジギョウヒ</t>
    </rPh>
    <phoneticPr fontId="21"/>
  </si>
  <si>
    <t>廃業費</t>
    <rPh sb="0" eb="2">
      <t>ハイギョウ</t>
    </rPh>
    <rPh sb="2" eb="3">
      <t>ヒ</t>
    </rPh>
    <phoneticPr fontId="21"/>
  </si>
  <si>
    <t>設備費</t>
    <rPh sb="0" eb="3">
      <t>セツビヒ</t>
    </rPh>
    <phoneticPr fontId="21"/>
  </si>
  <si>
    <t>7.</t>
    <phoneticPr fontId="21"/>
  </si>
  <si>
    <t>廃業支援費</t>
    <rPh sb="0" eb="2">
      <t>ハイギョウ</t>
    </rPh>
    <rPh sb="2" eb="4">
      <t>シエン</t>
    </rPh>
    <rPh sb="4" eb="5">
      <t>ヒ</t>
    </rPh>
    <phoneticPr fontId="21"/>
  </si>
  <si>
    <t>上限</t>
    <rPh sb="0" eb="2">
      <t>ジョウゲン</t>
    </rPh>
    <phoneticPr fontId="21"/>
  </si>
  <si>
    <t>産業財産権等関連経費</t>
    <rPh sb="0" eb="2">
      <t>サンギョウ</t>
    </rPh>
    <rPh sb="2" eb="5">
      <t>ザイサンケン</t>
    </rPh>
    <rPh sb="5" eb="6">
      <t>トウ</t>
    </rPh>
    <rPh sb="6" eb="8">
      <t>カンレン</t>
    </rPh>
    <rPh sb="8" eb="10">
      <t>ケイヒ</t>
    </rPh>
    <phoneticPr fontId="21"/>
  </si>
  <si>
    <t>8.</t>
    <phoneticPr fontId="21"/>
  </si>
  <si>
    <t>在庫廃棄費</t>
    <rPh sb="0" eb="2">
      <t>ザイコ</t>
    </rPh>
    <rPh sb="2" eb="4">
      <t>ハイキ</t>
    </rPh>
    <rPh sb="4" eb="5">
      <t>ヒ</t>
    </rPh>
    <phoneticPr fontId="21"/>
  </si>
  <si>
    <t>委託費上限</t>
    <rPh sb="0" eb="3">
      <t>イタクヒ</t>
    </rPh>
    <rPh sb="3" eb="5">
      <t>ジョウゲン</t>
    </rPh>
    <phoneticPr fontId="21"/>
  </si>
  <si>
    <t>謝金</t>
    <rPh sb="0" eb="2">
      <t>シャキン</t>
    </rPh>
    <phoneticPr fontId="21"/>
  </si>
  <si>
    <t>9.</t>
    <phoneticPr fontId="21"/>
  </si>
  <si>
    <t>解体費</t>
    <rPh sb="0" eb="2">
      <t>カイタイ</t>
    </rPh>
    <rPh sb="2" eb="3">
      <t>ヒ</t>
    </rPh>
    <phoneticPr fontId="21"/>
  </si>
  <si>
    <t>4.</t>
    <phoneticPr fontId="21"/>
  </si>
  <si>
    <t>旅費</t>
    <rPh sb="0" eb="2">
      <t>リョヒ</t>
    </rPh>
    <phoneticPr fontId="21"/>
  </si>
  <si>
    <t>10.</t>
    <phoneticPr fontId="21"/>
  </si>
  <si>
    <t>原状回復費</t>
    <rPh sb="0" eb="2">
      <t>ゲンジョウ</t>
    </rPh>
    <rPh sb="2" eb="4">
      <t>カイフク</t>
    </rPh>
    <rPh sb="4" eb="5">
      <t>ヒ</t>
    </rPh>
    <phoneticPr fontId="21"/>
  </si>
  <si>
    <t>合計額</t>
    <phoneticPr fontId="21"/>
  </si>
  <si>
    <t>5.</t>
    <phoneticPr fontId="21"/>
  </si>
  <si>
    <t>外注費</t>
    <rPh sb="0" eb="2">
      <t>ガイチュウ</t>
    </rPh>
    <rPh sb="2" eb="3">
      <t>ヒ</t>
    </rPh>
    <phoneticPr fontId="21"/>
  </si>
  <si>
    <t>11.</t>
    <phoneticPr fontId="21"/>
  </si>
  <si>
    <t>リースの解約費</t>
    <rPh sb="4" eb="6">
      <t>カイヤク</t>
    </rPh>
    <rPh sb="6" eb="7">
      <t>ヒ</t>
    </rPh>
    <phoneticPr fontId="21"/>
  </si>
  <si>
    <t>800万まで</t>
    <rPh sb="3" eb="4">
      <t>マン</t>
    </rPh>
    <phoneticPr fontId="21"/>
  </si>
  <si>
    <t>6.</t>
    <phoneticPr fontId="21"/>
  </si>
  <si>
    <t>12.</t>
    <phoneticPr fontId="21"/>
  </si>
  <si>
    <t>移転・移設費</t>
    <rPh sb="0" eb="2">
      <t>イテン</t>
    </rPh>
    <rPh sb="3" eb="5">
      <t>イセツ</t>
    </rPh>
    <rPh sb="5" eb="6">
      <t>ヒ</t>
    </rPh>
    <phoneticPr fontId="21"/>
  </si>
  <si>
    <t>1000万まで</t>
    <rPh sb="4" eb="5">
      <t>マン</t>
    </rPh>
    <phoneticPr fontId="21"/>
  </si>
  <si>
    <t>11.</t>
  </si>
  <si>
    <t>補助額</t>
    <rPh sb="0" eb="3">
      <t>ホジョガク</t>
    </rPh>
    <phoneticPr fontId="21"/>
  </si>
  <si>
    <t>12.</t>
  </si>
  <si>
    <t>（A）
事業費の合計額</t>
    <rPh sb="8" eb="9">
      <t>ゴウ</t>
    </rPh>
    <rPh sb="9" eb="10">
      <t>ケイ</t>
    </rPh>
    <rPh sb="10" eb="11">
      <t>ガク</t>
    </rPh>
    <phoneticPr fontId="47"/>
  </si>
  <si>
    <t>（Ｃ）
廃業費の合計額</t>
    <rPh sb="8" eb="10">
      <t>ゴウケイ</t>
    </rPh>
    <rPh sb="10" eb="11">
      <t>ガク</t>
    </rPh>
    <phoneticPr fontId="47"/>
  </si>
  <si>
    <t>※委託費考慮</t>
    <rPh sb="1" eb="4">
      <t>イタクヒ</t>
    </rPh>
    <rPh sb="4" eb="6">
      <t>コウリョ</t>
    </rPh>
    <phoneticPr fontId="21"/>
  </si>
  <si>
    <t>補助額(B)  ,  (D)</t>
    <rPh sb="0" eb="3">
      <t>ホジョガク</t>
    </rPh>
    <phoneticPr fontId="21"/>
  </si>
  <si>
    <t>（B）
事業費の合計に対する補助額</t>
    <rPh sb="4" eb="7">
      <t>ジギョウヒ</t>
    </rPh>
    <rPh sb="8" eb="10">
      <t>ゴウケイ</t>
    </rPh>
    <rPh sb="11" eb="12">
      <t>タイ</t>
    </rPh>
    <rPh sb="14" eb="17">
      <t>ホジョガク</t>
    </rPh>
    <phoneticPr fontId="47"/>
  </si>
  <si>
    <t>（Ｄ）
廃業費の合計に対する補助額</t>
    <rPh sb="4" eb="7">
      <t>ハイギョウヒ</t>
    </rPh>
    <rPh sb="8" eb="10">
      <t>ゴウケイ</t>
    </rPh>
    <rPh sb="11" eb="12">
      <t>タイ</t>
    </rPh>
    <rPh sb="14" eb="17">
      <t>ホジョガク</t>
    </rPh>
    <phoneticPr fontId="47"/>
  </si>
  <si>
    <t>※交付金額考慮</t>
    <rPh sb="1" eb="3">
      <t>コウフ</t>
    </rPh>
    <rPh sb="3" eb="5">
      <t>キンガク</t>
    </rPh>
    <rPh sb="5" eb="7">
      <t>コウリョ</t>
    </rPh>
    <phoneticPr fontId="21"/>
  </si>
  <si>
    <t>※補助上限考慮</t>
    <rPh sb="1" eb="3">
      <t>ホジョ</t>
    </rPh>
    <rPh sb="3" eb="7">
      <t>ジョウゲンコウリョ</t>
    </rPh>
    <phoneticPr fontId="21"/>
  </si>
  <si>
    <r>
      <t xml:space="preserve">補助金請求予定額
</t>
    </r>
    <r>
      <rPr>
        <sz val="10"/>
        <color rgb="FF000000"/>
        <rFont val="Yu Gothic Medium"/>
        <family val="3"/>
        <charset val="128"/>
      </rPr>
      <t>(B)+(D)</t>
    </r>
    <phoneticPr fontId="21"/>
  </si>
  <si>
    <t>交付申請時から経費区分及び補助対象経費に変更や追加がない場合は右記の✓欄に”✓"を記入してください。</t>
    <rPh sb="11" eb="12">
      <t>オヨ</t>
    </rPh>
    <rPh sb="13" eb="19">
      <t>ホジョタイショウケイヒ</t>
    </rPh>
    <rPh sb="20" eb="22">
      <t>ヘンコウ</t>
    </rPh>
    <rPh sb="23" eb="25">
      <t>ツイカ</t>
    </rPh>
    <phoneticPr fontId="21"/>
  </si>
  <si>
    <t>✓欄</t>
    <rPh sb="1" eb="2">
      <t>ラン</t>
    </rPh>
    <phoneticPr fontId="21"/>
  </si>
  <si>
    <t>（様式第6-3）</t>
  </si>
  <si>
    <t>経費区分別内訳書（事業承継促進枠）</t>
    <rPh sb="0" eb="2">
      <t>ケイヒ</t>
    </rPh>
    <rPh sb="2" eb="4">
      <t>クブン</t>
    </rPh>
    <rPh sb="4" eb="5">
      <t>ベツ</t>
    </rPh>
    <rPh sb="5" eb="7">
      <t>ウチワケ</t>
    </rPh>
    <rPh sb="7" eb="8">
      <t>ショ</t>
    </rPh>
    <phoneticPr fontId="24"/>
  </si>
  <si>
    <t>自動
表示</t>
    <rPh sb="0" eb="2">
      <t>ジドウ</t>
    </rPh>
    <rPh sb="3" eb="5">
      <t>ヒョウジ</t>
    </rPh>
    <phoneticPr fontId="21"/>
  </si>
  <si>
    <t>※経費区分は以下から該当する項目を選択して記入すること</t>
    <rPh sb="1" eb="3">
      <t>ケイヒ</t>
    </rPh>
    <rPh sb="3" eb="5">
      <t>クブン</t>
    </rPh>
    <rPh sb="6" eb="8">
      <t>イカ</t>
    </rPh>
    <rPh sb="10" eb="12">
      <t>ガイトウ</t>
    </rPh>
    <rPh sb="14" eb="16">
      <t>コウモク</t>
    </rPh>
    <rPh sb="17" eb="19">
      <t>センタク</t>
    </rPh>
    <rPh sb="21" eb="23">
      <t>キニュウ</t>
    </rPh>
    <phoneticPr fontId="21"/>
  </si>
  <si>
    <t>1 .設備費</t>
    <phoneticPr fontId="21"/>
  </si>
  <si>
    <t>2 .産業財産権等関連経費</t>
    <phoneticPr fontId="21"/>
  </si>
  <si>
    <t>3 .謝金</t>
    <phoneticPr fontId="21"/>
  </si>
  <si>
    <t>4 .旅費</t>
    <rPh sb="3" eb="5">
      <t>リョヒ</t>
    </rPh>
    <phoneticPr fontId="21"/>
  </si>
  <si>
    <t>5 .外注費</t>
    <phoneticPr fontId="21"/>
  </si>
  <si>
    <t>6 .委託費</t>
    <phoneticPr fontId="21"/>
  </si>
  <si>
    <t>7 .廃業支援費</t>
    <rPh sb="5" eb="7">
      <t>シエン</t>
    </rPh>
    <rPh sb="7" eb="8">
      <t>ヒ</t>
    </rPh>
    <phoneticPr fontId="21"/>
  </si>
  <si>
    <t>8 .在庫廃棄費</t>
    <rPh sb="5" eb="7">
      <t>ハイキ</t>
    </rPh>
    <rPh sb="7" eb="8">
      <t>ヒ</t>
    </rPh>
    <phoneticPr fontId="21"/>
  </si>
  <si>
    <t>9 .解体費</t>
    <phoneticPr fontId="21"/>
  </si>
  <si>
    <t>10.原状回復費</t>
    <phoneticPr fontId="21"/>
  </si>
  <si>
    <t>11.リースの解約費</t>
    <phoneticPr fontId="21"/>
  </si>
  <si>
    <t>12.移転・移設費</t>
    <rPh sb="3" eb="5">
      <t>イテン</t>
    </rPh>
    <rPh sb="6" eb="8">
      <t>イセツ</t>
    </rPh>
    <rPh sb="8" eb="9">
      <t>ヒ</t>
    </rPh>
    <phoneticPr fontId="21"/>
  </si>
  <si>
    <t>※「4. 旅費」は「経費区分」および「支払金額」（『様式第6-3-2.旅費明細書』に記入した旅費合計金額）のみ記入すること</t>
    <rPh sb="5" eb="7">
      <t>リョヒ</t>
    </rPh>
    <rPh sb="10" eb="12">
      <t>ケイヒ</t>
    </rPh>
    <rPh sb="12" eb="14">
      <t>クブン</t>
    </rPh>
    <rPh sb="19" eb="21">
      <t>シハライ</t>
    </rPh>
    <rPh sb="21" eb="23">
      <t>キンガク</t>
    </rPh>
    <rPh sb="55" eb="57">
      <t>キニュウ</t>
    </rPh>
    <phoneticPr fontId="21"/>
  </si>
  <si>
    <t>※本様式の記入方法は『補助金交付のための事務手引書』および『(別紙3)実績報告時の提出書類に関する記入マニュアル』を確認すること</t>
    <phoneticPr fontId="21"/>
  </si>
  <si>
    <t>※補助対象経費は支払金額の消費税抜として自動計算されますが、実際の支払金額と異なる場合は1円未満の端数を控除した正式な消費税抜の支払金額を記入すること</t>
    <rPh sb="1" eb="7">
      <t>ホジョタイショウケイヒ</t>
    </rPh>
    <rPh sb="8" eb="10">
      <t>シハライ</t>
    </rPh>
    <rPh sb="10" eb="12">
      <t>キンガク</t>
    </rPh>
    <rPh sb="13" eb="16">
      <t>ショウヒゼイ</t>
    </rPh>
    <rPh sb="16" eb="17">
      <t>ヌ</t>
    </rPh>
    <rPh sb="20" eb="22">
      <t>ジドウ</t>
    </rPh>
    <rPh sb="22" eb="24">
      <t>ケイサン</t>
    </rPh>
    <rPh sb="30" eb="32">
      <t>ジッサイ</t>
    </rPh>
    <rPh sb="33" eb="35">
      <t>シハライ</t>
    </rPh>
    <rPh sb="35" eb="37">
      <t>キンガク</t>
    </rPh>
    <rPh sb="38" eb="39">
      <t>コト</t>
    </rPh>
    <rPh sb="41" eb="43">
      <t>バアイ</t>
    </rPh>
    <rPh sb="45" eb="46">
      <t>エン</t>
    </rPh>
    <rPh sb="46" eb="48">
      <t>ミマン</t>
    </rPh>
    <rPh sb="49" eb="51">
      <t>ハスウ</t>
    </rPh>
    <rPh sb="52" eb="54">
      <t>コウジョ</t>
    </rPh>
    <rPh sb="56" eb="58">
      <t>セイシキ</t>
    </rPh>
    <rPh sb="59" eb="62">
      <t>ショウヒゼイ</t>
    </rPh>
    <rPh sb="62" eb="63">
      <t>ヌ</t>
    </rPh>
    <rPh sb="64" eb="66">
      <t>シハライ</t>
    </rPh>
    <rPh sb="66" eb="68">
      <t>キンガク</t>
    </rPh>
    <rPh sb="69" eb="71">
      <t>キニュウ</t>
    </rPh>
    <phoneticPr fontId="21"/>
  </si>
  <si>
    <t>経費コード</t>
    <rPh sb="0" eb="2">
      <t>ケイヒ</t>
    </rPh>
    <phoneticPr fontId="45"/>
  </si>
  <si>
    <t>表示費目</t>
    <rPh sb="0" eb="4">
      <t>ヒョウジヒモク</t>
    </rPh>
    <phoneticPr fontId="21"/>
  </si>
  <si>
    <t>項番</t>
    <rPh sb="0" eb="2">
      <t>コウバン</t>
    </rPh>
    <phoneticPr fontId="21"/>
  </si>
  <si>
    <t>※支払金額の一部が補助対象経費の場合は、補助対象経費列に税抜金額を入力すること</t>
    <rPh sb="28" eb="32">
      <t>ゼイヌキキンガク</t>
    </rPh>
    <phoneticPr fontId="21"/>
  </si>
  <si>
    <t>A</t>
    <phoneticPr fontId="45"/>
  </si>
  <si>
    <t>計画変更</t>
    <rPh sb="0" eb="2">
      <t>ケイカク</t>
    </rPh>
    <rPh sb="2" eb="4">
      <t>ヘンコウ</t>
    </rPh>
    <phoneticPr fontId="21"/>
  </si>
  <si>
    <t>※交付申請時から内容や金額に変更が生じた場合は、変更内容や経費の振替等において、『補助金交付のための事務手引書』の「1.3. 補助事業期間中の手続等」に記載の各要件に抵触しないことを確認すること。</t>
    <rPh sb="32" eb="34">
      <t>フリカエ</t>
    </rPh>
    <rPh sb="34" eb="35">
      <t>トウ</t>
    </rPh>
    <phoneticPr fontId="21"/>
  </si>
  <si>
    <t>B</t>
    <phoneticPr fontId="45"/>
  </si>
  <si>
    <t>※経費No.は（様式第1）交付申請書（別紙）に合わせて選択すること。ただし、計画変更を行っている場合は「計画変更」を選択すること</t>
    <rPh sb="1" eb="3">
      <t>ケイヒ</t>
    </rPh>
    <rPh sb="23" eb="24">
      <t>ア</t>
    </rPh>
    <rPh sb="27" eb="29">
      <t>センタク</t>
    </rPh>
    <rPh sb="38" eb="42">
      <t>ケイカクヘンコウ</t>
    </rPh>
    <rPh sb="43" eb="44">
      <t>オコナ</t>
    </rPh>
    <rPh sb="48" eb="50">
      <t>バアイ</t>
    </rPh>
    <rPh sb="52" eb="56">
      <t>ケイカクヘンコウ</t>
    </rPh>
    <rPh sb="58" eb="60">
      <t>センタク</t>
    </rPh>
    <phoneticPr fontId="21"/>
  </si>
  <si>
    <t>C</t>
    <phoneticPr fontId="45"/>
  </si>
  <si>
    <t>経費
番号</t>
    <rPh sb="0" eb="2">
      <t>ケイヒ</t>
    </rPh>
    <rPh sb="3" eb="5">
      <t>バンゴウ</t>
    </rPh>
    <phoneticPr fontId="21"/>
  </si>
  <si>
    <t>経費区分</t>
    <rPh sb="0" eb="2">
      <t>ケイヒ</t>
    </rPh>
    <rPh sb="2" eb="4">
      <t>クブン</t>
    </rPh>
    <phoneticPr fontId="21"/>
  </si>
  <si>
    <t>経費No.
(交付申請時）</t>
    <rPh sb="0" eb="2">
      <t>ケイヒ</t>
    </rPh>
    <rPh sb="7" eb="11">
      <t>コウフシンセイ</t>
    </rPh>
    <rPh sb="11" eb="12">
      <t>ジ</t>
    </rPh>
    <phoneticPr fontId="21"/>
  </si>
  <si>
    <r>
      <rPr>
        <sz val="12"/>
        <color rgb="FF000000"/>
        <rFont val="游ゴシック"/>
        <family val="3"/>
        <charset val="128"/>
      </rPr>
      <t xml:space="preserve">契約日
</t>
    </r>
    <r>
      <rPr>
        <sz val="11"/>
        <color rgb="FF000000"/>
        <rFont val="游ゴシック"/>
        <family val="3"/>
        <charset val="128"/>
      </rPr>
      <t>（YYYY/MM/DD）</t>
    </r>
  </si>
  <si>
    <r>
      <t>業務完了日</t>
    </r>
    <r>
      <rPr>
        <sz val="11"/>
        <color rgb="FF000000"/>
        <rFont val="游ゴシック"/>
        <family val="3"/>
        <charset val="128"/>
      </rPr>
      <t xml:space="preserve">
（YYYY/MM/DD）</t>
    </r>
  </si>
  <si>
    <r>
      <t>支払日</t>
    </r>
    <r>
      <rPr>
        <sz val="11"/>
        <color rgb="FF000000"/>
        <rFont val="游ゴシック"/>
        <family val="3"/>
        <charset val="128"/>
      </rPr>
      <t xml:space="preserve">
（YYYY/MM/DD）</t>
    </r>
  </si>
  <si>
    <t>費目・内容</t>
    <rPh sb="0" eb="2">
      <t>ヒモク</t>
    </rPh>
    <rPh sb="1" eb="2">
      <t>メ</t>
    </rPh>
    <rPh sb="3" eb="5">
      <t>ナイヨウ</t>
    </rPh>
    <phoneticPr fontId="21"/>
  </si>
  <si>
    <t>契約先</t>
    <rPh sb="0" eb="3">
      <t>ケイヤクサキ</t>
    </rPh>
    <phoneticPr fontId="21"/>
  </si>
  <si>
    <t>支払先（振込先）</t>
    <rPh sb="0" eb="2">
      <t>シハライ</t>
    </rPh>
    <rPh sb="2" eb="3">
      <t>サキ</t>
    </rPh>
    <rPh sb="4" eb="7">
      <t>フリコミサキ</t>
    </rPh>
    <phoneticPr fontId="21"/>
  </si>
  <si>
    <t>支払金額（消費税込）</t>
    <rPh sb="0" eb="2">
      <t>シハライ</t>
    </rPh>
    <rPh sb="2" eb="4">
      <t>キンガク</t>
    </rPh>
    <phoneticPr fontId="21"/>
  </si>
  <si>
    <t>補助対象経費（消費税抜）</t>
    <rPh sb="0" eb="6">
      <t>ホジョタイショウケイヒ</t>
    </rPh>
    <phoneticPr fontId="21"/>
  </si>
  <si>
    <t>D</t>
    <phoneticPr fontId="45"/>
  </si>
  <si>
    <t>E</t>
    <phoneticPr fontId="45"/>
  </si>
  <si>
    <t>支払負担者A</t>
    <rPh sb="0" eb="2">
      <t>シハライ</t>
    </rPh>
    <rPh sb="2" eb="5">
      <t>フタンシャ</t>
    </rPh>
    <phoneticPr fontId="21"/>
  </si>
  <si>
    <t>支払負担者B
(共同申請時のみ)</t>
    <rPh sb="0" eb="2">
      <t>シハライ</t>
    </rPh>
    <rPh sb="2" eb="5">
      <t>フタンシャ</t>
    </rPh>
    <rPh sb="8" eb="10">
      <t>キョウドウ</t>
    </rPh>
    <rPh sb="10" eb="12">
      <t>シンセイ</t>
    </rPh>
    <rPh sb="12" eb="13">
      <t>トキ</t>
    </rPh>
    <phoneticPr fontId="21"/>
  </si>
  <si>
    <t>支払金額合計
（消費税込）</t>
    <rPh sb="0" eb="2">
      <t>シハライ</t>
    </rPh>
    <rPh sb="2" eb="4">
      <t>キンガク</t>
    </rPh>
    <rPh sb="4" eb="6">
      <t>ゴウケイ</t>
    </rPh>
    <phoneticPr fontId="21"/>
  </si>
  <si>
    <t>支払金額合計
（消費税抜）</t>
    <rPh sb="0" eb="2">
      <t>シハライ</t>
    </rPh>
    <rPh sb="2" eb="4">
      <t>キンガク</t>
    </rPh>
    <rPh sb="4" eb="6">
      <t>ゴウケイ</t>
    </rPh>
    <phoneticPr fontId="21"/>
  </si>
  <si>
    <t>F</t>
    <phoneticPr fontId="45"/>
  </si>
  <si>
    <t>G</t>
    <phoneticPr fontId="45"/>
  </si>
  <si>
    <t>H</t>
    <phoneticPr fontId="45"/>
  </si>
  <si>
    <t>I</t>
    <phoneticPr fontId="45"/>
  </si>
  <si>
    <t>J</t>
    <phoneticPr fontId="45"/>
  </si>
  <si>
    <t>K</t>
    <phoneticPr fontId="45"/>
  </si>
  <si>
    <t>L</t>
    <phoneticPr fontId="45"/>
  </si>
  <si>
    <t>（様式第6-3-4）</t>
  </si>
  <si>
    <t>中小企業生産性革命推進事業「事業承継・M&amp;A補助金」
謝金単価報告書（事業承継促進枠）</t>
  </si>
  <si>
    <t>交付申請番号</t>
    <rPh sb="0" eb="2">
      <t>コウフ</t>
    </rPh>
    <rPh sb="2" eb="4">
      <t>シンセイ</t>
    </rPh>
    <rPh sb="4" eb="6">
      <t>バンゴウ</t>
    </rPh>
    <phoneticPr fontId="24"/>
  </si>
  <si>
    <t>補助対象経費で「謝金」を申請している場合、時間単価と従事時間を記入すること</t>
    <rPh sb="0" eb="2">
      <t>ホジョ</t>
    </rPh>
    <rPh sb="2" eb="4">
      <t>タイショウ</t>
    </rPh>
    <rPh sb="4" eb="6">
      <t>ケイヒ</t>
    </rPh>
    <rPh sb="8" eb="10">
      <t>シャキン</t>
    </rPh>
    <rPh sb="12" eb="14">
      <t>シンセイ</t>
    </rPh>
    <rPh sb="18" eb="20">
      <t>バアイ</t>
    </rPh>
    <rPh sb="21" eb="23">
      <t>ジカン</t>
    </rPh>
    <rPh sb="23" eb="25">
      <t>タンカ</t>
    </rPh>
    <rPh sb="26" eb="28">
      <t>ジュウジ</t>
    </rPh>
    <rPh sb="28" eb="30">
      <t>ジカン</t>
    </rPh>
    <rPh sb="31" eb="33">
      <t>キニュウ</t>
    </rPh>
    <phoneticPr fontId="21"/>
  </si>
  <si>
    <t>※「時間単価」と「従事時間」を記入することで支払金額(消費税抜)は自動計算される</t>
    <rPh sb="2" eb="4">
      <t>ジカン</t>
    </rPh>
    <rPh sb="4" eb="6">
      <t>タンカ</t>
    </rPh>
    <rPh sb="9" eb="11">
      <t>ジュウジ</t>
    </rPh>
    <rPh sb="11" eb="13">
      <t>ジカン</t>
    </rPh>
    <rPh sb="15" eb="17">
      <t>キニュウ</t>
    </rPh>
    <rPh sb="22" eb="24">
      <t>シハライ</t>
    </rPh>
    <rPh sb="24" eb="26">
      <t>キンガク</t>
    </rPh>
    <rPh sb="27" eb="30">
      <t>ショウヒゼイ</t>
    </rPh>
    <rPh sb="30" eb="31">
      <t>ヌ</t>
    </rPh>
    <rPh sb="33" eb="35">
      <t>ジドウ</t>
    </rPh>
    <rPh sb="35" eb="37">
      <t>ケイサン</t>
    </rPh>
    <phoneticPr fontId="21"/>
  </si>
  <si>
    <t>※『様式第6-3.経費区分別内訳書』の「経費番号」を記入することで、「費目名」「様式第6-3に記入した支払金額」が自動反映される</t>
    <rPh sb="47" eb="49">
      <t>キニュウ</t>
    </rPh>
    <phoneticPr fontId="21"/>
  </si>
  <si>
    <t>※「謝金単価を確認することができる資料等」には以下の該当する項目を記入すること（当該資料等の謝金単価が上限額となる）</t>
    <rPh sb="2" eb="4">
      <t>シャキン</t>
    </rPh>
    <rPh sb="4" eb="6">
      <t>タンカ</t>
    </rPh>
    <rPh sb="7" eb="9">
      <t>カクニン</t>
    </rPh>
    <rPh sb="17" eb="19">
      <t>シリョウ</t>
    </rPh>
    <rPh sb="19" eb="20">
      <t>トウ</t>
    </rPh>
    <rPh sb="23" eb="25">
      <t>イカ</t>
    </rPh>
    <rPh sb="26" eb="28">
      <t>ガイトウ</t>
    </rPh>
    <rPh sb="30" eb="32">
      <t>コウモク</t>
    </rPh>
    <rPh sb="33" eb="35">
      <t>キニュウ</t>
    </rPh>
    <rPh sb="40" eb="42">
      <t>トウガイ</t>
    </rPh>
    <rPh sb="42" eb="44">
      <t>シリョウ</t>
    </rPh>
    <rPh sb="44" eb="45">
      <t>トウ</t>
    </rPh>
    <rPh sb="46" eb="48">
      <t>シャキン</t>
    </rPh>
    <rPh sb="48" eb="50">
      <t>タンカ</t>
    </rPh>
    <rPh sb="51" eb="53">
      <t>ジョウゲン</t>
    </rPh>
    <rPh sb="53" eb="54">
      <t>ガク</t>
    </rPh>
    <phoneticPr fontId="21"/>
  </si>
  <si>
    <t>・社内規程有無：謝金に関する社内規程がある場合に"有"を記入</t>
    <rPh sb="1" eb="3">
      <t>シャナイ</t>
    </rPh>
    <rPh sb="3" eb="5">
      <t>キテイ</t>
    </rPh>
    <rPh sb="5" eb="7">
      <t>ウム</t>
    </rPh>
    <rPh sb="8" eb="10">
      <t>シャキン</t>
    </rPh>
    <rPh sb="11" eb="12">
      <t>カン</t>
    </rPh>
    <rPh sb="14" eb="16">
      <t>シャナイ</t>
    </rPh>
    <rPh sb="16" eb="18">
      <t>キテイ</t>
    </rPh>
    <rPh sb="21" eb="23">
      <t>バアイ</t>
    </rPh>
    <rPh sb="25" eb="26">
      <t>ユウ</t>
    </rPh>
    <rPh sb="28" eb="30">
      <t>キニュウ</t>
    </rPh>
    <phoneticPr fontId="21"/>
  </si>
  <si>
    <t>・過去実例有無：過去に利用した補助金等がある場合に"有"を記入（受託した補助金における実際単価を確認できる証拠書類を添付）</t>
    <rPh sb="1" eb="3">
      <t>カコ</t>
    </rPh>
    <rPh sb="3" eb="5">
      <t>ジツレイ</t>
    </rPh>
    <rPh sb="5" eb="7">
      <t>ウム</t>
    </rPh>
    <rPh sb="8" eb="10">
      <t>カコ</t>
    </rPh>
    <rPh sb="11" eb="13">
      <t>リヨウ</t>
    </rPh>
    <rPh sb="15" eb="18">
      <t>ホジョキン</t>
    </rPh>
    <rPh sb="18" eb="19">
      <t>トウ</t>
    </rPh>
    <rPh sb="22" eb="24">
      <t>バアイ</t>
    </rPh>
    <rPh sb="26" eb="27">
      <t>ユウ</t>
    </rPh>
    <rPh sb="29" eb="31">
      <t>キニュウ</t>
    </rPh>
    <rPh sb="32" eb="34">
      <t>ジュタク</t>
    </rPh>
    <rPh sb="36" eb="39">
      <t>ホジョキン</t>
    </rPh>
    <rPh sb="43" eb="45">
      <t>ジッサイ</t>
    </rPh>
    <rPh sb="45" eb="47">
      <t>タンカ</t>
    </rPh>
    <rPh sb="48" eb="50">
      <t>カクニン</t>
    </rPh>
    <rPh sb="53" eb="55">
      <t>ショウコ</t>
    </rPh>
    <rPh sb="55" eb="57">
      <t>ショルイ</t>
    </rPh>
    <rPh sb="58" eb="60">
      <t>テンプ</t>
    </rPh>
    <phoneticPr fontId="21"/>
  </si>
  <si>
    <t>・補助事業事務処理マニュアルにある職位：上記に該当しない場合に、本様式下部にある【補足】の分野別職位を記入</t>
    <rPh sb="1" eb="3">
      <t>ホジョ</t>
    </rPh>
    <rPh sb="3" eb="5">
      <t>ジギョウ</t>
    </rPh>
    <rPh sb="5" eb="7">
      <t>ジム</t>
    </rPh>
    <rPh sb="7" eb="9">
      <t>ショリ</t>
    </rPh>
    <rPh sb="17" eb="19">
      <t>ショクイ</t>
    </rPh>
    <rPh sb="20" eb="22">
      <t>ジョウキ</t>
    </rPh>
    <rPh sb="23" eb="25">
      <t>ガイトウ</t>
    </rPh>
    <rPh sb="28" eb="30">
      <t>バアイ</t>
    </rPh>
    <rPh sb="32" eb="33">
      <t>ホン</t>
    </rPh>
    <rPh sb="33" eb="35">
      <t>ヨウシキ</t>
    </rPh>
    <rPh sb="35" eb="37">
      <t>カブ</t>
    </rPh>
    <rPh sb="41" eb="43">
      <t>ホソク</t>
    </rPh>
    <rPh sb="45" eb="47">
      <t>ブンヤ</t>
    </rPh>
    <rPh sb="47" eb="48">
      <t>ベツ</t>
    </rPh>
    <rPh sb="48" eb="50">
      <t>ショクイ</t>
    </rPh>
    <rPh sb="51" eb="53">
      <t>キニュウ</t>
    </rPh>
    <phoneticPr fontId="21"/>
  </si>
  <si>
    <t>※「様式第6-3との整合」欄で支払金額(消費税抜)が整合していることを必ず確認すること</t>
  </si>
  <si>
    <t>※本様式の記入方法は『(別紙3)実績報告時の提出書類に関する記入マニュアル』を確認すること</t>
    <phoneticPr fontId="21"/>
  </si>
  <si>
    <t>費目名</t>
    <rPh sb="0" eb="2">
      <t>ヒモク</t>
    </rPh>
    <rPh sb="2" eb="3">
      <t>メイ</t>
    </rPh>
    <phoneticPr fontId="21"/>
  </si>
  <si>
    <t>専門家名</t>
    <rPh sb="0" eb="3">
      <t>センモンカ</t>
    </rPh>
    <rPh sb="3" eb="4">
      <t>メイ</t>
    </rPh>
    <phoneticPr fontId="21"/>
  </si>
  <si>
    <t>謝金単価を確認することができる資料等 (選択式)</t>
    <rPh sb="0" eb="2">
      <t>シャキン</t>
    </rPh>
    <rPh sb="2" eb="4">
      <t>タンカ</t>
    </rPh>
    <rPh sb="5" eb="7">
      <t>カクニン</t>
    </rPh>
    <rPh sb="15" eb="17">
      <t>シリョウ</t>
    </rPh>
    <rPh sb="17" eb="18">
      <t>トウ</t>
    </rPh>
    <rPh sb="20" eb="22">
      <t>センタク</t>
    </rPh>
    <rPh sb="22" eb="23">
      <t>シキ</t>
    </rPh>
    <phoneticPr fontId="21"/>
  </si>
  <si>
    <t>時間単価
(消費税抜)</t>
    <rPh sb="0" eb="2">
      <t>ジカン</t>
    </rPh>
    <rPh sb="2" eb="4">
      <t>タンカ</t>
    </rPh>
    <rPh sb="6" eb="10">
      <t>ショウヒゼイヌ</t>
    </rPh>
    <phoneticPr fontId="21"/>
  </si>
  <si>
    <t>従事時間</t>
    <rPh sb="0" eb="2">
      <t>ジュウジ</t>
    </rPh>
    <rPh sb="2" eb="4">
      <t>ジカン</t>
    </rPh>
    <phoneticPr fontId="21"/>
  </si>
  <si>
    <t>支払金額（消費税抜)</t>
    <rPh sb="0" eb="2">
      <t>シハライ</t>
    </rPh>
    <rPh sb="2" eb="4">
      <t>キンガク</t>
    </rPh>
    <rPh sb="5" eb="8">
      <t>ショウヒゼイ</t>
    </rPh>
    <rPh sb="8" eb="9">
      <t>ヌ</t>
    </rPh>
    <phoneticPr fontId="21"/>
  </si>
  <si>
    <t>様式第6-3に記入した
支払金額(消費税抜)</t>
    <rPh sb="7" eb="9">
      <t>キニュウ</t>
    </rPh>
    <rPh sb="12" eb="14">
      <t>シハライ</t>
    </rPh>
    <rPh sb="14" eb="16">
      <t>キンガク</t>
    </rPh>
    <rPh sb="17" eb="20">
      <t>ショウヒゼイ</t>
    </rPh>
    <rPh sb="20" eb="21">
      <t>ヌ</t>
    </rPh>
    <phoneticPr fontId="21"/>
  </si>
  <si>
    <t>様式第6-3
との整合</t>
    <rPh sb="9" eb="11">
      <t>セイゴウ</t>
    </rPh>
    <phoneticPr fontId="21"/>
  </si>
  <si>
    <t>分野</t>
    <rPh sb="0" eb="2">
      <t>ブンヤ</t>
    </rPh>
    <phoneticPr fontId="80"/>
  </si>
  <si>
    <t>大学</t>
    <rPh sb="0" eb="2">
      <t>ダイガク</t>
    </rPh>
    <phoneticPr fontId="80"/>
  </si>
  <si>
    <t>標準単価</t>
    <rPh sb="0" eb="2">
      <t>ヒョウジュン</t>
    </rPh>
    <rPh sb="2" eb="4">
      <t>タンカ</t>
    </rPh>
    <phoneticPr fontId="80"/>
  </si>
  <si>
    <t>社内規程
有無</t>
    <rPh sb="0" eb="2">
      <t>シャナイ</t>
    </rPh>
    <rPh sb="2" eb="4">
      <t>キテイ</t>
    </rPh>
    <rPh sb="5" eb="7">
      <t>ウム</t>
    </rPh>
    <phoneticPr fontId="21"/>
  </si>
  <si>
    <t>過去実例に関する証憑有無</t>
    <rPh sb="0" eb="2">
      <t>カコ</t>
    </rPh>
    <rPh sb="2" eb="4">
      <t>ジツレイ</t>
    </rPh>
    <rPh sb="5" eb="6">
      <t>カン</t>
    </rPh>
    <rPh sb="8" eb="10">
      <t>ショウヒョウ</t>
    </rPh>
    <rPh sb="10" eb="12">
      <t>ウム</t>
    </rPh>
    <phoneticPr fontId="21"/>
  </si>
  <si>
    <t>補助事業事務処理
マニュアルにおける職位</t>
  </si>
  <si>
    <t>①大学学長級</t>
  </si>
  <si>
    <t>民間</t>
    <rPh sb="0" eb="2">
      <t>ミンカン</t>
    </rPh>
    <phoneticPr fontId="80"/>
  </si>
  <si>
    <t>②大学副学長級</t>
  </si>
  <si>
    <t>地方公共団体等</t>
  </si>
  <si>
    <t>③大学学部長級</t>
  </si>
  <si>
    <t>時間</t>
    <rPh sb="0" eb="2">
      <t>ジカン</t>
    </rPh>
    <phoneticPr fontId="21"/>
  </si>
  <si>
    <t>④大学教授級1</t>
  </si>
  <si>
    <t>⑤大学教授級2</t>
  </si>
  <si>
    <t>⑥大学準教授級</t>
  </si>
  <si>
    <t>⑦大学講師級</t>
  </si>
  <si>
    <t>⑧大学助教・助手級</t>
  </si>
  <si>
    <t>⑨大学助手級以下1</t>
  </si>
  <si>
    <t>⑩大学助手級以下2</t>
  </si>
  <si>
    <t>⑪大学助手級以下3</t>
  </si>
  <si>
    <t>①会長・社長・役員級</t>
  </si>
  <si>
    <t>②会長・社長・役員級</t>
  </si>
  <si>
    <t>③会長・社長・役員級</t>
  </si>
  <si>
    <t>④工場長級</t>
  </si>
  <si>
    <t>⑤部長級</t>
  </si>
  <si>
    <t>⑥課長級</t>
  </si>
  <si>
    <t>⑦課長代理級</t>
  </si>
  <si>
    <t>⑧係長・主任級</t>
  </si>
  <si>
    <t>⑨係員1</t>
  </si>
  <si>
    <t>⑩係員2</t>
  </si>
  <si>
    <t>⑪係員3</t>
  </si>
  <si>
    <t>①知事・市町村長</t>
  </si>
  <si>
    <t>②知事・市町村長</t>
  </si>
  <si>
    <t>③知事・市町村長</t>
  </si>
  <si>
    <t>④部長級</t>
  </si>
  <si>
    <t>【補足】補助事業事務処理マニュアル（経済産業省発行）における謝金の標準支払基準</t>
    <rPh sb="1" eb="3">
      <t>ホソク</t>
    </rPh>
    <rPh sb="18" eb="20">
      <t>ケイザイ</t>
    </rPh>
    <rPh sb="20" eb="23">
      <t>サンギョウショウ</t>
    </rPh>
    <rPh sb="23" eb="25">
      <t>ハッコウ</t>
    </rPh>
    <rPh sb="30" eb="32">
      <t>シャキン</t>
    </rPh>
    <rPh sb="33" eb="35">
      <t>ヒョウジュン</t>
    </rPh>
    <rPh sb="35" eb="37">
      <t>シハライ</t>
    </rPh>
    <rPh sb="37" eb="39">
      <t>キジュン</t>
    </rPh>
    <phoneticPr fontId="21"/>
  </si>
  <si>
    <t>⑦室長級</t>
  </si>
  <si>
    <t>単位：円</t>
    <rPh sb="0" eb="2">
      <t>タンイ</t>
    </rPh>
    <rPh sb="3" eb="4">
      <t>エン</t>
    </rPh>
    <phoneticPr fontId="21"/>
  </si>
  <si>
    <t>⑧課長補佐級</t>
  </si>
  <si>
    <t>標準単価</t>
    <rPh sb="0" eb="2">
      <t>ヒョウジュン</t>
    </rPh>
    <rPh sb="2" eb="4">
      <t>タンカ</t>
    </rPh>
    <phoneticPr fontId="21"/>
  </si>
  <si>
    <t>分野別職位等</t>
    <rPh sb="0" eb="2">
      <t>ブンヤ</t>
    </rPh>
    <rPh sb="2" eb="3">
      <t>ベツ</t>
    </rPh>
    <rPh sb="3" eb="5">
      <t>ショクイ</t>
    </rPh>
    <rPh sb="5" eb="6">
      <t>トウ</t>
    </rPh>
    <phoneticPr fontId="21"/>
  </si>
  <si>
    <t>⑨課員1</t>
  </si>
  <si>
    <t>区分</t>
    <rPh sb="0" eb="2">
      <t>クブン</t>
    </rPh>
    <phoneticPr fontId="21"/>
  </si>
  <si>
    <t>時間単価</t>
    <rPh sb="0" eb="2">
      <t>ジカン</t>
    </rPh>
    <rPh sb="2" eb="4">
      <t>タンカ</t>
    </rPh>
    <phoneticPr fontId="21"/>
  </si>
  <si>
    <t>大学の職位</t>
    <rPh sb="0" eb="2">
      <t>ダイガク</t>
    </rPh>
    <rPh sb="3" eb="5">
      <t>ショクイ</t>
    </rPh>
    <phoneticPr fontId="21"/>
  </si>
  <si>
    <t>大学の職位にある者の
平均勤続年数</t>
    <rPh sb="0" eb="2">
      <t>ダイガク</t>
    </rPh>
    <rPh sb="3" eb="5">
      <t>ショクイ</t>
    </rPh>
    <rPh sb="8" eb="9">
      <t>モノ</t>
    </rPh>
    <rPh sb="11" eb="13">
      <t>ヘイキン</t>
    </rPh>
    <rPh sb="13" eb="15">
      <t>キンゾク</t>
    </rPh>
    <rPh sb="15" eb="17">
      <t>ネンスウ</t>
    </rPh>
    <phoneticPr fontId="21"/>
  </si>
  <si>
    <t>民間</t>
    <rPh sb="0" eb="2">
      <t>ミンカン</t>
    </rPh>
    <phoneticPr fontId="21"/>
  </si>
  <si>
    <t>地方公共団体等</t>
    <rPh sb="0" eb="2">
      <t>チホウ</t>
    </rPh>
    <rPh sb="2" eb="4">
      <t>コウキョウ</t>
    </rPh>
    <rPh sb="4" eb="6">
      <t>ダンタイ</t>
    </rPh>
    <rPh sb="6" eb="7">
      <t>トウ</t>
    </rPh>
    <phoneticPr fontId="21"/>
  </si>
  <si>
    <t>⑩課員2</t>
  </si>
  <si>
    <t>⑪課員3</t>
  </si>
  <si>
    <t>大学学長級</t>
    <rPh sb="0" eb="2">
      <t>ダイガク</t>
    </rPh>
    <rPh sb="2" eb="4">
      <t>ガクチョウ</t>
    </rPh>
    <rPh sb="4" eb="5">
      <t>キュウ</t>
    </rPh>
    <phoneticPr fontId="21"/>
  </si>
  <si>
    <t>17年以上</t>
    <rPh sb="2" eb="3">
      <t>ネン</t>
    </rPh>
    <rPh sb="3" eb="5">
      <t>イジョウ</t>
    </rPh>
    <phoneticPr fontId="21"/>
  </si>
  <si>
    <t>会長・社長・役員級</t>
    <rPh sb="0" eb="2">
      <t>カイチョウ</t>
    </rPh>
    <rPh sb="3" eb="5">
      <t>シャチョウ</t>
    </rPh>
    <rPh sb="6" eb="8">
      <t>ヤクイン</t>
    </rPh>
    <rPh sb="8" eb="9">
      <t>キュウ</t>
    </rPh>
    <phoneticPr fontId="21"/>
  </si>
  <si>
    <t>知事・市町村長</t>
    <rPh sb="0" eb="2">
      <t>チジ</t>
    </rPh>
    <rPh sb="3" eb="5">
      <t>シチョウ</t>
    </rPh>
    <rPh sb="5" eb="7">
      <t>ソンチョウ</t>
    </rPh>
    <phoneticPr fontId="21"/>
  </si>
  <si>
    <t>大学副学長級</t>
    <rPh sb="0" eb="2">
      <t>ダイガク</t>
    </rPh>
    <rPh sb="2" eb="5">
      <t>フクガクチョウ</t>
    </rPh>
    <rPh sb="5" eb="6">
      <t>キュウ</t>
    </rPh>
    <phoneticPr fontId="21"/>
  </si>
  <si>
    <t>大学学部長級</t>
    <rPh sb="0" eb="2">
      <t>ダイガク</t>
    </rPh>
    <rPh sb="2" eb="4">
      <t>ガクブ</t>
    </rPh>
    <rPh sb="4" eb="5">
      <t>チョウ</t>
    </rPh>
    <rPh sb="5" eb="6">
      <t>キュウ</t>
    </rPh>
    <phoneticPr fontId="21"/>
  </si>
  <si>
    <t>大学教授級1</t>
    <rPh sb="0" eb="2">
      <t>ダイガク</t>
    </rPh>
    <rPh sb="2" eb="4">
      <t>キョウジュ</t>
    </rPh>
    <rPh sb="4" eb="5">
      <t>キュウ</t>
    </rPh>
    <phoneticPr fontId="21"/>
  </si>
  <si>
    <t>工場長級</t>
    <rPh sb="0" eb="2">
      <t>コウジョウ</t>
    </rPh>
    <rPh sb="2" eb="3">
      <t>オサ</t>
    </rPh>
    <rPh sb="3" eb="4">
      <t>キュウ</t>
    </rPh>
    <phoneticPr fontId="21"/>
  </si>
  <si>
    <t>部長級</t>
    <rPh sb="0" eb="3">
      <t>ブチョウキュウ</t>
    </rPh>
    <phoneticPr fontId="21"/>
  </si>
  <si>
    <t>大学教授級2</t>
    <rPh sb="0" eb="2">
      <t>ダイガク</t>
    </rPh>
    <rPh sb="2" eb="4">
      <t>キョウジュ</t>
    </rPh>
    <rPh sb="4" eb="5">
      <t>キュウ</t>
    </rPh>
    <phoneticPr fontId="21"/>
  </si>
  <si>
    <t>12年以上</t>
    <rPh sb="2" eb="5">
      <t>ネンイジョウ</t>
    </rPh>
    <phoneticPr fontId="21"/>
  </si>
  <si>
    <t>―</t>
    <phoneticPr fontId="21"/>
  </si>
  <si>
    <t>大学準教授級</t>
    <rPh sb="0" eb="2">
      <t>ダイガク</t>
    </rPh>
    <rPh sb="2" eb="3">
      <t>ジュン</t>
    </rPh>
    <rPh sb="3" eb="5">
      <t>キョウジュ</t>
    </rPh>
    <rPh sb="5" eb="6">
      <t>キュウ</t>
    </rPh>
    <phoneticPr fontId="21"/>
  </si>
  <si>
    <t>課長級</t>
    <rPh sb="0" eb="3">
      <t>カチョウキュウ</t>
    </rPh>
    <phoneticPr fontId="21"/>
  </si>
  <si>
    <t>大学講師級</t>
    <rPh sb="0" eb="2">
      <t>ダイガク</t>
    </rPh>
    <rPh sb="2" eb="4">
      <t>コウシ</t>
    </rPh>
    <rPh sb="4" eb="5">
      <t>キュウ</t>
    </rPh>
    <phoneticPr fontId="21"/>
  </si>
  <si>
    <t>12年未満</t>
    <rPh sb="2" eb="3">
      <t>ネン</t>
    </rPh>
    <rPh sb="3" eb="5">
      <t>ミマン</t>
    </rPh>
    <phoneticPr fontId="21"/>
  </si>
  <si>
    <t>課長代理級</t>
    <rPh sb="0" eb="2">
      <t>カチョウ</t>
    </rPh>
    <rPh sb="2" eb="4">
      <t>ダイリ</t>
    </rPh>
    <rPh sb="4" eb="5">
      <t>キュウ</t>
    </rPh>
    <phoneticPr fontId="21"/>
  </si>
  <si>
    <t>室長級</t>
    <rPh sb="0" eb="2">
      <t>シツチョウ</t>
    </rPh>
    <rPh sb="2" eb="3">
      <t>キュウ</t>
    </rPh>
    <phoneticPr fontId="21"/>
  </si>
  <si>
    <t>大学助教・助手級</t>
    <rPh sb="0" eb="2">
      <t>ダイガク</t>
    </rPh>
    <rPh sb="2" eb="4">
      <t>ジョキョウ</t>
    </rPh>
    <rPh sb="5" eb="7">
      <t>ジョシュ</t>
    </rPh>
    <rPh sb="7" eb="8">
      <t>キュウ</t>
    </rPh>
    <phoneticPr fontId="21"/>
  </si>
  <si>
    <t>係長・主任級</t>
    <rPh sb="0" eb="2">
      <t>カカリチョウ</t>
    </rPh>
    <rPh sb="3" eb="5">
      <t>シュニン</t>
    </rPh>
    <rPh sb="5" eb="6">
      <t>キュウ</t>
    </rPh>
    <phoneticPr fontId="21"/>
  </si>
  <si>
    <t>課長補佐級</t>
    <rPh sb="0" eb="2">
      <t>カチョウ</t>
    </rPh>
    <rPh sb="2" eb="4">
      <t>ホサ</t>
    </rPh>
    <rPh sb="4" eb="5">
      <t>キュウ</t>
    </rPh>
    <phoneticPr fontId="21"/>
  </si>
  <si>
    <t>大学助手級以下1</t>
    <rPh sb="0" eb="2">
      <t>ダイガク</t>
    </rPh>
    <rPh sb="2" eb="4">
      <t>ジョシュ</t>
    </rPh>
    <rPh sb="4" eb="5">
      <t>キュウ</t>
    </rPh>
    <rPh sb="5" eb="7">
      <t>イカ</t>
    </rPh>
    <phoneticPr fontId="21"/>
  </si>
  <si>
    <t>係員1</t>
    <rPh sb="0" eb="2">
      <t>カカリイン</t>
    </rPh>
    <phoneticPr fontId="21"/>
  </si>
  <si>
    <t>課員1</t>
    <rPh sb="0" eb="2">
      <t>カイン</t>
    </rPh>
    <phoneticPr fontId="21"/>
  </si>
  <si>
    <t>大学助手級以下2</t>
    <rPh sb="0" eb="2">
      <t>ダイガク</t>
    </rPh>
    <rPh sb="2" eb="4">
      <t>ジョシュ</t>
    </rPh>
    <rPh sb="4" eb="5">
      <t>キュウ</t>
    </rPh>
    <rPh sb="5" eb="7">
      <t>イカ</t>
    </rPh>
    <phoneticPr fontId="21"/>
  </si>
  <si>
    <t>8年未満</t>
    <rPh sb="1" eb="2">
      <t>ネン</t>
    </rPh>
    <rPh sb="2" eb="4">
      <t>ミマン</t>
    </rPh>
    <phoneticPr fontId="21"/>
  </si>
  <si>
    <t>係員2</t>
    <rPh sb="0" eb="2">
      <t>カカリイン</t>
    </rPh>
    <phoneticPr fontId="21"/>
  </si>
  <si>
    <t>課員2</t>
    <rPh sb="0" eb="2">
      <t>カイン</t>
    </rPh>
    <phoneticPr fontId="21"/>
  </si>
  <si>
    <t>⑪</t>
    <phoneticPr fontId="21"/>
  </si>
  <si>
    <t>大学助手級以下3</t>
    <rPh sb="0" eb="2">
      <t>ダイガク</t>
    </rPh>
    <rPh sb="2" eb="4">
      <t>ジョシュ</t>
    </rPh>
    <rPh sb="4" eb="5">
      <t>キュウ</t>
    </rPh>
    <rPh sb="5" eb="7">
      <t>イカ</t>
    </rPh>
    <phoneticPr fontId="21"/>
  </si>
  <si>
    <t>4年未満</t>
    <rPh sb="1" eb="2">
      <t>ネン</t>
    </rPh>
    <rPh sb="2" eb="4">
      <t>ミマン</t>
    </rPh>
    <phoneticPr fontId="21"/>
  </si>
  <si>
    <t>係員3</t>
    <rPh sb="0" eb="2">
      <t>カカリイン</t>
    </rPh>
    <phoneticPr fontId="21"/>
  </si>
  <si>
    <t>課員3</t>
    <rPh sb="0" eb="2">
      <t>カイン</t>
    </rPh>
    <phoneticPr fontId="21"/>
  </si>
  <si>
    <t>（様式第10）</t>
    <rPh sb="1" eb="3">
      <t>ヨウシキ</t>
    </rPh>
    <rPh sb="3" eb="4">
      <t>ダイ</t>
    </rPh>
    <phoneticPr fontId="21"/>
  </si>
  <si>
    <t>（ア）</t>
    <phoneticPr fontId="80"/>
  </si>
  <si>
    <t>補助事業者名：</t>
    <rPh sb="0" eb="2">
      <t>ホジョ</t>
    </rPh>
    <rPh sb="2" eb="4">
      <t>ジギョウ</t>
    </rPh>
    <rPh sb="4" eb="5">
      <t>シャ</t>
    </rPh>
    <rPh sb="5" eb="6">
      <t>メイ</t>
    </rPh>
    <phoneticPr fontId="21"/>
  </si>
  <si>
    <t>（イ）</t>
    <phoneticPr fontId="80"/>
  </si>
  <si>
    <t>（ウ）</t>
    <phoneticPr fontId="80"/>
  </si>
  <si>
    <t>（エ）</t>
    <phoneticPr fontId="80"/>
  </si>
  <si>
    <t>（オ）</t>
    <phoneticPr fontId="80"/>
  </si>
  <si>
    <t>中小企業生産性革命推進事業「事業承継・M&amp;A補助金」</t>
    <phoneticPr fontId="45"/>
  </si>
  <si>
    <t>（カ）</t>
    <phoneticPr fontId="80"/>
  </si>
  <si>
    <t>取得財産等管理明細表</t>
    <rPh sb="0" eb="2">
      <t>シュトク</t>
    </rPh>
    <rPh sb="2" eb="4">
      <t>ザイサン</t>
    </rPh>
    <rPh sb="4" eb="5">
      <t>トウ</t>
    </rPh>
    <rPh sb="5" eb="7">
      <t>カンリ</t>
    </rPh>
    <rPh sb="7" eb="10">
      <t>メイサイヒョウ</t>
    </rPh>
    <phoneticPr fontId="45"/>
  </si>
  <si>
    <t>（キ）</t>
    <phoneticPr fontId="80"/>
  </si>
  <si>
    <t>区分</t>
    <rPh sb="0" eb="2">
      <t>クブン</t>
    </rPh>
    <phoneticPr fontId="45"/>
  </si>
  <si>
    <t>財産名</t>
    <rPh sb="0" eb="2">
      <t>ザイサン</t>
    </rPh>
    <rPh sb="2" eb="3">
      <t>メイ</t>
    </rPh>
    <phoneticPr fontId="45"/>
  </si>
  <si>
    <t>規格</t>
    <rPh sb="0" eb="2">
      <t>キカク</t>
    </rPh>
    <phoneticPr fontId="45"/>
  </si>
  <si>
    <t>数量</t>
    <rPh sb="0" eb="2">
      <t>スウリョウ</t>
    </rPh>
    <phoneticPr fontId="45"/>
  </si>
  <si>
    <t>単価
（円）</t>
    <rPh sb="0" eb="2">
      <t>タンカ</t>
    </rPh>
    <rPh sb="4" eb="5">
      <t>エン</t>
    </rPh>
    <phoneticPr fontId="45"/>
  </si>
  <si>
    <t>金額
（円）</t>
    <rPh sb="0" eb="2">
      <t>キンガク</t>
    </rPh>
    <rPh sb="4" eb="5">
      <t>エン</t>
    </rPh>
    <phoneticPr fontId="45"/>
  </si>
  <si>
    <t>取得年月日</t>
    <rPh sb="0" eb="2">
      <t>シュトク</t>
    </rPh>
    <rPh sb="2" eb="5">
      <t>ネンガッピ</t>
    </rPh>
    <phoneticPr fontId="45"/>
  </si>
  <si>
    <t>処分制限期間</t>
    <rPh sb="0" eb="2">
      <t>ショブン</t>
    </rPh>
    <rPh sb="2" eb="4">
      <t>セイゲン</t>
    </rPh>
    <rPh sb="4" eb="6">
      <t>キカン</t>
    </rPh>
    <phoneticPr fontId="45"/>
  </si>
  <si>
    <t>保管場所</t>
    <rPh sb="0" eb="2">
      <t>ホカン</t>
    </rPh>
    <rPh sb="2" eb="4">
      <t>バショ</t>
    </rPh>
    <phoneticPr fontId="45"/>
  </si>
  <si>
    <t>補助率</t>
    <rPh sb="0" eb="3">
      <t>ホジョリツ</t>
    </rPh>
    <phoneticPr fontId="45"/>
  </si>
  <si>
    <t>備考</t>
    <rPh sb="0" eb="2">
      <t>ビコウ</t>
    </rPh>
    <phoneticPr fontId="45"/>
  </si>
  <si>
    <t xml:space="preserve"> </t>
    <phoneticPr fontId="45"/>
  </si>
  <si>
    <t>(注)</t>
    <phoneticPr fontId="45"/>
  </si>
  <si>
    <t>１．対象となる取得財産等は、補助金等に係る予算の執行の適正化に関する法律執行令（昭和３０年政令第２５５号）第１３条１号から第５号までに定める財産、取得価格又は効用の増加価格が本交付規程第２3条第１項に定める処分制限額以上の財産とする。</t>
    <rPh sb="14" eb="18">
      <t>ホジョキントウ</t>
    </rPh>
    <rPh sb="19" eb="20">
      <t>カカ</t>
    </rPh>
    <rPh sb="21" eb="23">
      <t>ヨサン</t>
    </rPh>
    <rPh sb="24" eb="26">
      <t>シッコウ</t>
    </rPh>
    <rPh sb="27" eb="30">
      <t>テキセイカ</t>
    </rPh>
    <rPh sb="31" eb="32">
      <t>カン</t>
    </rPh>
    <rPh sb="34" eb="36">
      <t>ホウリツ</t>
    </rPh>
    <rPh sb="40" eb="42">
      <t>ショウワ</t>
    </rPh>
    <rPh sb="44" eb="45">
      <t>ネン</t>
    </rPh>
    <rPh sb="45" eb="47">
      <t>セイレイ</t>
    </rPh>
    <rPh sb="47" eb="48">
      <t>ダイ</t>
    </rPh>
    <rPh sb="51" eb="52">
      <t>ゴウ</t>
    </rPh>
    <rPh sb="53" eb="54">
      <t>ダイ</t>
    </rPh>
    <rPh sb="56" eb="57">
      <t>ジョウ</t>
    </rPh>
    <rPh sb="58" eb="59">
      <t>ゴウ</t>
    </rPh>
    <rPh sb="61" eb="62">
      <t>ダイ</t>
    </rPh>
    <rPh sb="63" eb="64">
      <t>ゴウ</t>
    </rPh>
    <rPh sb="67" eb="68">
      <t>サダ</t>
    </rPh>
    <rPh sb="70" eb="72">
      <t>ザイサン</t>
    </rPh>
    <rPh sb="73" eb="75">
      <t>シュトク</t>
    </rPh>
    <phoneticPr fontId="45"/>
  </si>
  <si>
    <t xml:space="preserve">２．財産名の区分は、（ア）不動産、（イ）船舶、航空機、浮標、浮さん橋及び浮ドック、（ウ）（ア）（イ）に掲げるものの従物、（エ）車両及び運搬具、工具、器具及び備品、機械及び装置、（オ）無形資産、（カ）開発研究用資産、（キ）その他の物件とする。
</t>
    <phoneticPr fontId="45"/>
  </si>
  <si>
    <t>３．数量は、同一規格等であれば一括して記載して差し支えない。単価が異なる場合は分割して記載すること。</t>
    <phoneticPr fontId="45"/>
  </si>
  <si>
    <t>４．取得年月日は、検収年月日を記載すること。</t>
    <phoneticPr fontId="45"/>
  </si>
  <si>
    <t>５．処分制限期間は、本交付規程第２３条第２項に定める期間を記載すること。</t>
    <phoneticPr fontId="45"/>
  </si>
  <si>
    <t>（様式第6-6)</t>
  </si>
  <si>
    <t>中小企業生産性革命推進事業「事業承継・M＆A補助金」
検査チェックシート（事業承継促進枠）</t>
  </si>
  <si>
    <t>申請者記入欄</t>
    <rPh sb="0" eb="3">
      <t>シンセイシャ</t>
    </rPh>
    <rPh sb="3" eb="5">
      <t>キニュウ</t>
    </rPh>
    <rPh sb="5" eb="6">
      <t>ラン</t>
    </rPh>
    <phoneticPr fontId="47"/>
  </si>
  <si>
    <t>交付申請番号</t>
    <rPh sb="0" eb="2">
      <t>コウフ</t>
    </rPh>
    <rPh sb="2" eb="4">
      <t>シンセイ</t>
    </rPh>
    <rPh sb="4" eb="6">
      <t>バンゴウ</t>
    </rPh>
    <phoneticPr fontId="47"/>
  </si>
  <si>
    <t>自動
表示</t>
    <rPh sb="0" eb="2">
      <t>ジドウ</t>
    </rPh>
    <rPh sb="3" eb="5">
      <t>ヒョウジ</t>
    </rPh>
    <phoneticPr fontId="47"/>
  </si>
  <si>
    <t>補助事業者名</t>
    <rPh sb="0" eb="2">
      <t>ホジョ</t>
    </rPh>
    <rPh sb="2" eb="4">
      <t>ジギョウ</t>
    </rPh>
    <rPh sb="4" eb="5">
      <t>シャ</t>
    </rPh>
    <rPh sb="5" eb="6">
      <t>メイ</t>
    </rPh>
    <phoneticPr fontId="47"/>
  </si>
  <si>
    <t>確認者(経理責任者名)</t>
    <rPh sb="0" eb="2">
      <t>カクニン</t>
    </rPh>
    <rPh sb="2" eb="3">
      <t>シャ</t>
    </rPh>
    <rPh sb="4" eb="6">
      <t>ケイリ</t>
    </rPh>
    <rPh sb="6" eb="9">
      <t>セキニンシャ</t>
    </rPh>
    <rPh sb="9" eb="10">
      <t>メイ</t>
    </rPh>
    <phoneticPr fontId="47"/>
  </si>
  <si>
    <t>確認事項</t>
    <rPh sb="0" eb="2">
      <t>カクニン</t>
    </rPh>
    <rPh sb="2" eb="4">
      <t>ジコウ</t>
    </rPh>
    <phoneticPr fontId="47"/>
  </si>
  <si>
    <t>申請者
チェック欄</t>
    <rPh sb="0" eb="3">
      <t>シンセイシャ</t>
    </rPh>
    <rPh sb="8" eb="9">
      <t>ラン</t>
    </rPh>
    <phoneticPr fontId="47"/>
  </si>
  <si>
    <t>確認内容</t>
    <rPh sb="0" eb="2">
      <t>カクニン</t>
    </rPh>
    <rPh sb="2" eb="4">
      <t>ナイヨウ</t>
    </rPh>
    <phoneticPr fontId="47"/>
  </si>
  <si>
    <t>確認書類</t>
    <rPh sb="0" eb="2">
      <t>カクニン</t>
    </rPh>
    <rPh sb="2" eb="4">
      <t>ショルイ</t>
    </rPh>
    <phoneticPr fontId="47"/>
  </si>
  <si>
    <t>1. 実績報告全般に関する確認事項</t>
    <rPh sb="3" eb="5">
      <t>ジッセキ</t>
    </rPh>
    <rPh sb="5" eb="7">
      <t>ホウコク</t>
    </rPh>
    <rPh sb="7" eb="9">
      <t>ゼンパン</t>
    </rPh>
    <rPh sb="10" eb="11">
      <t>カン</t>
    </rPh>
    <rPh sb="13" eb="15">
      <t>カクニン</t>
    </rPh>
    <rPh sb="15" eb="17">
      <t>ジコウ</t>
    </rPh>
    <phoneticPr fontId="47"/>
  </si>
  <si>
    <t>1-1</t>
    <phoneticPr fontId="47"/>
  </si>
  <si>
    <t>補助対象者</t>
    <rPh sb="0" eb="2">
      <t>ホジョ</t>
    </rPh>
    <rPh sb="2" eb="4">
      <t>タイショウ</t>
    </rPh>
    <rPh sb="4" eb="5">
      <t>シャ</t>
    </rPh>
    <phoneticPr fontId="47"/>
  </si>
  <si>
    <t>交付決定通知書の記載と同一であるか</t>
    <rPh sb="0" eb="2">
      <t>コウフ</t>
    </rPh>
    <rPh sb="2" eb="4">
      <t>ケッテイ</t>
    </rPh>
    <rPh sb="4" eb="6">
      <t>ツウチ</t>
    </rPh>
    <rPh sb="6" eb="7">
      <t>ショ</t>
    </rPh>
    <rPh sb="8" eb="10">
      <t>キサイ</t>
    </rPh>
    <rPh sb="11" eb="13">
      <t>ドウイツ</t>
    </rPh>
    <phoneticPr fontId="47"/>
  </si>
  <si>
    <t>様式第6.実績報告書</t>
  </si>
  <si>
    <t>1-2</t>
    <phoneticPr fontId="47"/>
  </si>
  <si>
    <t>必要書類</t>
    <rPh sb="0" eb="2">
      <t>ヒツヨウ</t>
    </rPh>
    <rPh sb="2" eb="4">
      <t>ショルイ</t>
    </rPh>
    <phoneticPr fontId="47"/>
  </si>
  <si>
    <t>実績報告書類チェックリストの必要書類を正しく取り揃えているか</t>
    <rPh sb="0" eb="2">
      <t>ジッセキ</t>
    </rPh>
    <rPh sb="2" eb="4">
      <t>ホウコク</t>
    </rPh>
    <rPh sb="4" eb="6">
      <t>ショルイ</t>
    </rPh>
    <rPh sb="14" eb="16">
      <t>ヒツヨウ</t>
    </rPh>
    <rPh sb="16" eb="18">
      <t>ショルイ</t>
    </rPh>
    <rPh sb="19" eb="20">
      <t>タダ</t>
    </rPh>
    <rPh sb="22" eb="23">
      <t>ト</t>
    </rPh>
    <rPh sb="24" eb="25">
      <t>ソロ</t>
    </rPh>
    <phoneticPr fontId="47"/>
  </si>
  <si>
    <t>実績報告書類チェックリストの該当書類</t>
    <rPh sb="0" eb="2">
      <t>ジッセキ</t>
    </rPh>
    <rPh sb="2" eb="4">
      <t>ホウコク</t>
    </rPh>
    <rPh sb="4" eb="6">
      <t>ショルイ</t>
    </rPh>
    <rPh sb="14" eb="16">
      <t>ガイトウ</t>
    </rPh>
    <rPh sb="16" eb="18">
      <t>ショルイ</t>
    </rPh>
    <phoneticPr fontId="47"/>
  </si>
  <si>
    <t>1-3</t>
    <phoneticPr fontId="47"/>
  </si>
  <si>
    <t>賃上げの証拠書類（該当者のみ）</t>
    <rPh sb="0" eb="2">
      <t>チンア</t>
    </rPh>
    <rPh sb="4" eb="8">
      <t>ショウコショルイ</t>
    </rPh>
    <rPh sb="9" eb="12">
      <t>ガイトウシャ</t>
    </rPh>
    <phoneticPr fontId="47"/>
  </si>
  <si>
    <t>【補助上限額の変更に関する賃上げ要件の申請者のみ】賃金引上げ実施に係る必要書類を正しく取り揃えているか</t>
    <rPh sb="1" eb="5">
      <t>ホジョジョウゲン</t>
    </rPh>
    <rPh sb="5" eb="6">
      <t>ガク</t>
    </rPh>
    <rPh sb="7" eb="9">
      <t>ヘンコウ</t>
    </rPh>
    <rPh sb="10" eb="11">
      <t>カン</t>
    </rPh>
    <rPh sb="13" eb="15">
      <t>チンア</t>
    </rPh>
    <rPh sb="16" eb="18">
      <t>ヨウケン</t>
    </rPh>
    <rPh sb="19" eb="22">
      <t>シンセイシャ</t>
    </rPh>
    <rPh sb="25" eb="27">
      <t>チンギン</t>
    </rPh>
    <rPh sb="27" eb="29">
      <t>ヒキア</t>
    </rPh>
    <rPh sb="30" eb="32">
      <t>ジッシ</t>
    </rPh>
    <rPh sb="33" eb="34">
      <t>カカ</t>
    </rPh>
    <rPh sb="35" eb="37">
      <t>ヒツヨウ</t>
    </rPh>
    <rPh sb="37" eb="39">
      <t>ショルイ</t>
    </rPh>
    <rPh sb="40" eb="41">
      <t>タダ</t>
    </rPh>
    <rPh sb="43" eb="44">
      <t>ト</t>
    </rPh>
    <rPh sb="45" eb="46">
      <t>ソロ</t>
    </rPh>
    <phoneticPr fontId="47"/>
  </si>
  <si>
    <t>賃金台帳、労働者名簿
（（別紙2）証拠書類等の準備に係る留意点参照）</t>
    <rPh sb="0" eb="2">
      <t>チンギン</t>
    </rPh>
    <rPh sb="2" eb="4">
      <t>ダイチョウ</t>
    </rPh>
    <rPh sb="5" eb="10">
      <t>ロウドウシャメイボ</t>
    </rPh>
    <rPh sb="13" eb="15">
      <t>ベッシ</t>
    </rPh>
    <rPh sb="17" eb="22">
      <t>ショウコショルイトウ</t>
    </rPh>
    <rPh sb="23" eb="25">
      <t>ジュンビ</t>
    </rPh>
    <rPh sb="26" eb="27">
      <t>カカ</t>
    </rPh>
    <rPh sb="28" eb="31">
      <t>リュウイテン</t>
    </rPh>
    <rPh sb="31" eb="33">
      <t>サンショウ</t>
    </rPh>
    <phoneticPr fontId="47"/>
  </si>
  <si>
    <t>2. 経費に関する確認事項</t>
    <rPh sb="3" eb="5">
      <t>ケイヒ</t>
    </rPh>
    <rPh sb="6" eb="7">
      <t>カン</t>
    </rPh>
    <rPh sb="9" eb="11">
      <t>カクニン</t>
    </rPh>
    <rPh sb="11" eb="13">
      <t>ジコウ</t>
    </rPh>
    <phoneticPr fontId="47"/>
  </si>
  <si>
    <t>2-1</t>
    <phoneticPr fontId="47"/>
  </si>
  <si>
    <t>交付申請時、もしくは（様式2）計画変更（等）承認申請書提出時の経費区分と同一であるか</t>
  </si>
  <si>
    <t>様式第6-2.補助対象経費総括表</t>
  </si>
  <si>
    <t>2-2</t>
    <phoneticPr fontId="47"/>
  </si>
  <si>
    <t>申請経費内容</t>
    <rPh sb="0" eb="2">
      <t>シンセイ</t>
    </rPh>
    <rPh sb="2" eb="4">
      <t>ケイヒ</t>
    </rPh>
    <rPh sb="4" eb="6">
      <t>ナイヨウ</t>
    </rPh>
    <phoneticPr fontId="47"/>
  </si>
  <si>
    <t>補助対象とならない経費の計上はないか</t>
    <rPh sb="9" eb="11">
      <t>ケイヒ</t>
    </rPh>
    <phoneticPr fontId="47"/>
  </si>
  <si>
    <t>補助対象とならない費用（振込手数料、為替差損等）の計上はないか。</t>
  </si>
  <si>
    <t>様式第6-2.補助対象経費総括表
様式第6-3.経費区分別内訳書</t>
  </si>
  <si>
    <t>2-3</t>
    <phoneticPr fontId="47"/>
  </si>
  <si>
    <t>補助金請求予定額</t>
    <rPh sb="0" eb="3">
      <t>ホジョキン</t>
    </rPh>
    <rPh sb="3" eb="5">
      <t>セイキュウ</t>
    </rPh>
    <rPh sb="5" eb="7">
      <t>ヨテイ</t>
    </rPh>
    <rPh sb="7" eb="8">
      <t>ガク</t>
    </rPh>
    <phoneticPr fontId="47"/>
  </si>
  <si>
    <t>補助金請求予定額が『補助金交付決定通知書』に記載されている「補助金の額」以下になっているか</t>
  </si>
  <si>
    <t>様式第6-2.補助対象経費総括表
様式第6-3.経費区分別内訳書</t>
    <rPh sb="6" eb="8">
      <t>ホジョ</t>
    </rPh>
    <rPh sb="8" eb="10">
      <t>タイショウ</t>
    </rPh>
    <rPh sb="10" eb="12">
      <t>ケイヒ</t>
    </rPh>
    <rPh sb="12" eb="15">
      <t>ソウカツヒョウ</t>
    </rPh>
    <rPh sb="23" eb="25">
      <t>ケイヒ</t>
    </rPh>
    <rPh sb="25" eb="27">
      <t>クブン</t>
    </rPh>
    <rPh sb="27" eb="28">
      <t>ベツ</t>
    </rPh>
    <rPh sb="28" eb="31">
      <t>ウチワケショ</t>
    </rPh>
    <phoneticPr fontId="47"/>
  </si>
  <si>
    <t>2-4</t>
    <phoneticPr fontId="47"/>
  </si>
  <si>
    <t>契約日・支払日</t>
    <rPh sb="0" eb="3">
      <t>ケイヤクビ</t>
    </rPh>
    <rPh sb="4" eb="7">
      <t>シハライビ</t>
    </rPh>
    <phoneticPr fontId="47"/>
  </si>
  <si>
    <t>各経費の契約（発注）から支払が実施されており、その実施日がいずれも補助事業期間内におさまっているか</t>
  </si>
  <si>
    <t>様式第6-3.経費区分別内訳書</t>
    <rPh sb="7" eb="9">
      <t>ケイヒ</t>
    </rPh>
    <rPh sb="9" eb="11">
      <t>クブン</t>
    </rPh>
    <rPh sb="11" eb="12">
      <t>ベツ</t>
    </rPh>
    <rPh sb="12" eb="15">
      <t>ウチワケショ</t>
    </rPh>
    <phoneticPr fontId="47"/>
  </si>
  <si>
    <t>2-5</t>
    <phoneticPr fontId="47"/>
  </si>
  <si>
    <t>端数切捨て処理</t>
    <rPh sb="0" eb="2">
      <t>ハスウ</t>
    </rPh>
    <rPh sb="2" eb="4">
      <t>キリス</t>
    </rPh>
    <rPh sb="5" eb="7">
      <t>ショリ</t>
    </rPh>
    <phoneticPr fontId="47"/>
  </si>
  <si>
    <t>各経費の金額において、すべて１円未満の端数を切捨て処理をしているか</t>
    <rPh sb="0" eb="3">
      <t>カクケイヒ</t>
    </rPh>
    <rPh sb="4" eb="6">
      <t>キンガク</t>
    </rPh>
    <rPh sb="15" eb="16">
      <t>エン</t>
    </rPh>
    <rPh sb="16" eb="18">
      <t>ミマン</t>
    </rPh>
    <rPh sb="19" eb="21">
      <t>ハスウ</t>
    </rPh>
    <rPh sb="22" eb="23">
      <t>キ</t>
    </rPh>
    <rPh sb="23" eb="24">
      <t>ス</t>
    </rPh>
    <rPh sb="25" eb="27">
      <t>ショリ</t>
    </rPh>
    <phoneticPr fontId="47"/>
  </si>
  <si>
    <t>2-6</t>
  </si>
  <si>
    <t>経費No.(交付申請時）</t>
    <rPh sb="0" eb="2">
      <t>ケイヒ</t>
    </rPh>
    <rPh sb="6" eb="8">
      <t>コウフ</t>
    </rPh>
    <rPh sb="8" eb="11">
      <t>シンセイジ</t>
    </rPh>
    <phoneticPr fontId="47"/>
  </si>
  <si>
    <t>交付申請時の経費Noは同一であるか</t>
    <rPh sb="6" eb="8">
      <t>ケイヒ</t>
    </rPh>
    <rPh sb="11" eb="13">
      <t>ドウイツ</t>
    </rPh>
    <phoneticPr fontId="47"/>
  </si>
  <si>
    <t>様式第6-3.経費区分別内訳書
交付申請書(別紙)費目別明細書</t>
    <rPh sb="7" eb="9">
      <t>ケイヒ</t>
    </rPh>
    <rPh sb="9" eb="11">
      <t>クブン</t>
    </rPh>
    <rPh sb="11" eb="12">
      <t>ベツ</t>
    </rPh>
    <rPh sb="12" eb="15">
      <t>ウチワケショ</t>
    </rPh>
    <rPh sb="16" eb="20">
      <t>コウフシンセイ</t>
    </rPh>
    <rPh sb="22" eb="24">
      <t>ベッシ</t>
    </rPh>
    <rPh sb="25" eb="27">
      <t>ヒモク</t>
    </rPh>
    <rPh sb="27" eb="28">
      <t>ベツ</t>
    </rPh>
    <rPh sb="28" eb="31">
      <t>メイサイショ</t>
    </rPh>
    <phoneticPr fontId="47"/>
  </si>
  <si>
    <t>2-7</t>
  </si>
  <si>
    <t>経費区分別の証拠書類</t>
    <rPh sb="0" eb="2">
      <t>ケイヒ</t>
    </rPh>
    <rPh sb="2" eb="4">
      <t>クブン</t>
    </rPh>
    <rPh sb="4" eb="5">
      <t>ベツ</t>
    </rPh>
    <rPh sb="6" eb="8">
      <t>ショウコ</t>
    </rPh>
    <rPh sb="8" eb="10">
      <t>ショルイ</t>
    </rPh>
    <phoneticPr fontId="47"/>
  </si>
  <si>
    <t>『補助金事務手引書（別紙2)証拠書類等の準備に係る留意点』で定められている経費区分別の証拠書類がすべて揃っているか</t>
    <phoneticPr fontId="45"/>
  </si>
  <si>
    <t>経費区分別の証拠書類</t>
    <phoneticPr fontId="47"/>
  </si>
  <si>
    <t>2-8</t>
  </si>
  <si>
    <t>経費の支払負担</t>
    <rPh sb="0" eb="2">
      <t>ケイヒ</t>
    </rPh>
    <rPh sb="3" eb="5">
      <t>シハラ</t>
    </rPh>
    <rPh sb="5" eb="7">
      <t>フタン</t>
    </rPh>
    <phoneticPr fontId="47"/>
  </si>
  <si>
    <t>共同申請時において、各経費の支払を負担している者が明確になっているか</t>
    <rPh sb="0" eb="2">
      <t>キョウドウ</t>
    </rPh>
    <rPh sb="2" eb="4">
      <t>シンセイ</t>
    </rPh>
    <rPh sb="4" eb="5">
      <t>ジ</t>
    </rPh>
    <rPh sb="10" eb="13">
      <t>カクケイヒ</t>
    </rPh>
    <rPh sb="14" eb="16">
      <t>シハラ</t>
    </rPh>
    <rPh sb="17" eb="19">
      <t>フタン</t>
    </rPh>
    <rPh sb="23" eb="24">
      <t>モノ</t>
    </rPh>
    <rPh sb="25" eb="27">
      <t>メイカク</t>
    </rPh>
    <phoneticPr fontId="47"/>
  </si>
  <si>
    <t>2-9</t>
  </si>
  <si>
    <t>外貨支払における円換算方法</t>
    <rPh sb="0" eb="2">
      <t>ガイカ</t>
    </rPh>
    <rPh sb="2" eb="4">
      <t>シハライ</t>
    </rPh>
    <rPh sb="8" eb="9">
      <t>エン</t>
    </rPh>
    <rPh sb="9" eb="11">
      <t>カンサン</t>
    </rPh>
    <rPh sb="11" eb="13">
      <t>ホウホウ</t>
    </rPh>
    <phoneticPr fontId="47"/>
  </si>
  <si>
    <t>外貨支払における円換算は外貨使用の際の両替レートを適用する等、合理的な方法で行われているか</t>
    <phoneticPr fontId="21"/>
  </si>
  <si>
    <t>外貨支払における円換算は外貨使用の際の両替レートを適用する等合理的な方法で行われているか。</t>
  </si>
  <si>
    <t>2-10</t>
  </si>
  <si>
    <t>補助金の併用有無</t>
    <rPh sb="0" eb="3">
      <t>ホジョキン</t>
    </rPh>
    <rPh sb="4" eb="6">
      <t>ヘイヨウ</t>
    </rPh>
    <rPh sb="6" eb="8">
      <t>ウム</t>
    </rPh>
    <phoneticPr fontId="47"/>
  </si>
  <si>
    <t>同一の経費に対して、他の補助金を併用していないか</t>
    <rPh sb="0" eb="2">
      <t>ドウイツ</t>
    </rPh>
    <rPh sb="3" eb="5">
      <t>ケイヒ</t>
    </rPh>
    <rPh sb="6" eb="7">
      <t>タイ</t>
    </rPh>
    <rPh sb="10" eb="11">
      <t>タ</t>
    </rPh>
    <rPh sb="12" eb="15">
      <t>ホジョキン</t>
    </rPh>
    <rPh sb="16" eb="18">
      <t>ヘイヨウ</t>
    </rPh>
    <phoneticPr fontId="47"/>
  </si>
  <si>
    <t>2-11</t>
    <phoneticPr fontId="47"/>
  </si>
  <si>
    <t>経費区分別必要書類チェックリストの必要書類を正しく取り揃えているか</t>
    <rPh sb="0" eb="2">
      <t>ケイヒ</t>
    </rPh>
    <rPh sb="2" eb="4">
      <t>クブン</t>
    </rPh>
    <rPh sb="4" eb="5">
      <t>ベツ</t>
    </rPh>
    <rPh sb="5" eb="7">
      <t>ヒツヨウ</t>
    </rPh>
    <rPh sb="7" eb="9">
      <t>ショルイ</t>
    </rPh>
    <rPh sb="17" eb="19">
      <t>ヒツヨウ</t>
    </rPh>
    <rPh sb="19" eb="21">
      <t>ショルイ</t>
    </rPh>
    <rPh sb="22" eb="23">
      <t>タダ</t>
    </rPh>
    <rPh sb="25" eb="26">
      <t>ト</t>
    </rPh>
    <rPh sb="27" eb="28">
      <t>ソロ</t>
    </rPh>
    <phoneticPr fontId="47"/>
  </si>
  <si>
    <t>経費区分別必要書類チェックリストの該当書類</t>
    <rPh sb="0" eb="2">
      <t>ケイヒ</t>
    </rPh>
    <rPh sb="2" eb="4">
      <t>クブン</t>
    </rPh>
    <rPh sb="4" eb="5">
      <t>ベツ</t>
    </rPh>
    <rPh sb="5" eb="7">
      <t>ヒツヨウ</t>
    </rPh>
    <rPh sb="7" eb="9">
      <t>ショルイ</t>
    </rPh>
    <rPh sb="17" eb="19">
      <t>ガイトウ</t>
    </rPh>
    <rPh sb="19" eb="21">
      <t>ショルイ</t>
    </rPh>
    <phoneticPr fontId="47"/>
  </si>
  <si>
    <t>設備費</t>
    <rPh sb="0" eb="2">
      <t>セツビ</t>
    </rPh>
    <rPh sb="2" eb="3">
      <t>ヒ</t>
    </rPh>
    <phoneticPr fontId="21"/>
  </si>
  <si>
    <t>委託費業務実施内容が確認できる成果物（完了報告書等を含む）</t>
    <rPh sb="0" eb="2">
      <t>イタク</t>
    </rPh>
    <rPh sb="2" eb="3">
      <t>ヒ</t>
    </rPh>
    <rPh sb="3" eb="5">
      <t>ギョウム</t>
    </rPh>
    <rPh sb="5" eb="7">
      <t>ジッシ</t>
    </rPh>
    <rPh sb="7" eb="9">
      <t>ナイヨウ</t>
    </rPh>
    <rPh sb="10" eb="12">
      <t>カクニン</t>
    </rPh>
    <rPh sb="15" eb="18">
      <t>セイカブツ</t>
    </rPh>
    <rPh sb="19" eb="21">
      <t>カンリョウ</t>
    </rPh>
    <rPh sb="21" eb="24">
      <t>ホウコクショ</t>
    </rPh>
    <rPh sb="24" eb="25">
      <t>トウ</t>
    </rPh>
    <rPh sb="26" eb="27">
      <t>フク</t>
    </rPh>
    <phoneticPr fontId="21"/>
  </si>
  <si>
    <t>取得財産等管理明細表</t>
    <rPh sb="9" eb="10">
      <t>ヒョウ</t>
    </rPh>
    <phoneticPr fontId="21"/>
  </si>
  <si>
    <t>記入日</t>
    <phoneticPr fontId="21"/>
  </si>
  <si>
    <t>『補助金交付決定通知書』に記載されている「補助金の額」を記入すること
※計画変更を行っている場合は、『計画変更（等）承認申請書の結果通知』に記載されている変更後の額を記入すること</t>
    <phoneticPr fontId="21"/>
  </si>
  <si>
    <t>①補助対象者</t>
    <rPh sb="1" eb="6">
      <t>ホジョタイショウシャ</t>
    </rPh>
    <phoneticPr fontId="21"/>
  </si>
  <si>
    <t>事業承継の実現状況</t>
    <rPh sb="0" eb="4">
      <t>ジギョウショウケイ</t>
    </rPh>
    <phoneticPr fontId="21"/>
  </si>
  <si>
    <t>①事業承継の実現状況</t>
    <rPh sb="1" eb="5">
      <t>ジギョウショウケイ</t>
    </rPh>
    <rPh sb="5" eb="9">
      <t>ジツゲンジョウキョウ</t>
    </rPh>
    <phoneticPr fontId="21"/>
  </si>
  <si>
    <t>②事業承継の完了（予定）日</t>
    <rPh sb="1" eb="5">
      <t>ジギョウショウケイ</t>
    </rPh>
    <rPh sb="6" eb="8">
      <t>カンリョウ</t>
    </rPh>
    <rPh sb="9" eb="11">
      <t>ヨテイ</t>
    </rPh>
    <rPh sb="12" eb="13">
      <t>ビ</t>
    </rPh>
    <phoneticPr fontId="21"/>
  </si>
  <si>
    <t>③事業承継が実現していない場合、その進捗等（3-①.該当時回答必須）</t>
    <rPh sb="1" eb="5">
      <t>ジギョウショウケイ</t>
    </rPh>
    <rPh sb="6" eb="8">
      <t>ジツゲン</t>
    </rPh>
    <rPh sb="13" eb="15">
      <t>バアイ</t>
    </rPh>
    <rPh sb="18" eb="21">
      <t>シンチョクトウ</t>
    </rPh>
    <rPh sb="26" eb="29">
      <t>ガイトウジ</t>
    </rPh>
    <rPh sb="29" eb="33">
      <t>カイトウヒッス</t>
    </rPh>
    <phoneticPr fontId="21"/>
  </si>
  <si>
    <t>中小企業生産性革命推進事業「事業承継・M＆A補助金」
実績報告書類チェックリスト（事業承継促進枠）v1.1</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</si>
</sst>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F800]dddd\,\ mmmm\ dd\,\ yyyy"/>
    <numFmt numFmtId="178" formatCode="[&lt;=999]000;[&lt;=9999]000\-00;000\-0000"/>
    <numFmt numFmtId="179" formatCode="@&quot; 様&quot;"/>
    <numFmt numFmtId="180" formatCode="#,##0_ "/>
    <numFmt numFmtId="181" formatCode="#,##0.0;[Red]\-#,##0.0"/>
    <numFmt numFmtId="182" formatCode="#"/>
    <numFmt numFmtId="183" formatCode="#,##0_ &quot;円&quot;"/>
  </numFmts>
  <fonts count="15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color theme="1"/>
      <name val="Verdana"/>
      <family val="2"/>
    </font>
    <font>
      <sz val="6"/>
      <name val="ＭＳ Ｐゴシック"/>
      <family val="3"/>
      <charset val="128"/>
    </font>
    <font>
      <sz val="11"/>
      <name val="ＭＳ Ｐゴシック"/>
      <family val="3"/>
      <charset val="128"/>
    </font>
    <font>
      <sz val="10"/>
      <name val="Yu Gothic Medium"/>
      <family val="3"/>
      <charset val="128"/>
    </font>
    <font>
      <sz val="12"/>
      <name val="Yu Gothic Medium"/>
      <family val="3"/>
      <charset val="128"/>
    </font>
    <font>
      <sz val="18"/>
      <name val="Yu Gothic Medium"/>
      <family val="3"/>
      <charset val="128"/>
    </font>
    <font>
      <sz val="11"/>
      <name val="Yu Gothic Medium"/>
      <family val="3"/>
      <charset val="128"/>
    </font>
    <font>
      <sz val="11"/>
      <color rgb="FFFF0000"/>
      <name val="Yu Gothic Medium"/>
      <family val="3"/>
      <charset val="128"/>
    </font>
    <font>
      <sz val="12"/>
      <name val="游ゴシック"/>
      <family val="3"/>
      <charset val="128"/>
      <scheme val="minor"/>
    </font>
    <font>
      <sz val="10"/>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1"/>
      <color theme="1"/>
      <name val="Yu Gothic Medium"/>
      <family val="3"/>
      <charset val="128"/>
    </font>
    <font>
      <sz val="10"/>
      <color theme="1"/>
      <name val="Yu Gothic Medium"/>
      <family val="3"/>
      <charset val="128"/>
    </font>
    <font>
      <b/>
      <sz val="11"/>
      <color theme="1"/>
      <name val="Yu Gothic Medium"/>
      <family val="3"/>
      <charset val="128"/>
    </font>
    <font>
      <b/>
      <sz val="18"/>
      <color theme="1"/>
      <name val="Yu Gothic Medium"/>
      <family val="3"/>
      <charset val="128"/>
    </font>
    <font>
      <sz val="18"/>
      <color theme="1"/>
      <name val="Yu Gothic Medium"/>
      <family val="3"/>
      <charset val="128"/>
    </font>
    <font>
      <b/>
      <sz val="12"/>
      <color theme="1"/>
      <name val="Yu Gothic Medium"/>
      <family val="3"/>
      <charset val="128"/>
    </font>
    <font>
      <sz val="12"/>
      <color theme="1"/>
      <name val="Yu Gothic Medium"/>
      <family val="3"/>
      <charset val="128"/>
    </font>
    <font>
      <sz val="12"/>
      <color theme="1"/>
      <name val="游ゴシック"/>
      <family val="2"/>
      <charset val="128"/>
      <scheme val="minor"/>
    </font>
    <font>
      <sz val="12"/>
      <color theme="0"/>
      <name val="游ゴシック"/>
      <family val="3"/>
      <charset val="128"/>
      <scheme val="minor"/>
    </font>
    <font>
      <sz val="6"/>
      <name val="游ゴシック"/>
      <family val="2"/>
      <charset val="128"/>
      <scheme val="minor"/>
    </font>
    <font>
      <sz val="11"/>
      <color theme="1"/>
      <name val="Yu Gothic Medium"/>
      <family val="2"/>
      <charset val="128"/>
    </font>
    <font>
      <sz val="6"/>
      <name val="游ゴシック"/>
      <family val="3"/>
      <charset val="128"/>
    </font>
    <font>
      <sz val="10"/>
      <color rgb="FF000000"/>
      <name val="Yu Gothic Medium"/>
      <family val="3"/>
      <charset val="128"/>
    </font>
    <font>
      <sz val="10"/>
      <color theme="0"/>
      <name val="Yu Gothic Medium"/>
      <family val="3"/>
      <charset val="128"/>
    </font>
    <font>
      <b/>
      <sz val="20"/>
      <name val="Yu Gothic Medium"/>
      <family val="3"/>
      <charset val="128"/>
    </font>
    <font>
      <strike/>
      <sz val="11"/>
      <color theme="1"/>
      <name val="Yu Gothic Medium"/>
      <family val="3"/>
      <charset val="128"/>
    </font>
    <font>
      <sz val="14"/>
      <name val="Yu Gothic Medium"/>
      <family val="3"/>
      <charset val="128"/>
    </font>
    <font>
      <sz val="14"/>
      <color theme="1"/>
      <name val="Yu Gothic Medium"/>
      <family val="3"/>
      <charset val="128"/>
    </font>
    <font>
      <sz val="16"/>
      <name val="Yu Gothic Medium"/>
      <family val="3"/>
      <charset val="128"/>
    </font>
    <font>
      <sz val="12"/>
      <name val="游ゴシック"/>
      <family val="3"/>
      <charset val="128"/>
    </font>
    <font>
      <sz val="11"/>
      <color theme="1"/>
      <name val="游ゴシック"/>
      <family val="3"/>
      <charset val="128"/>
    </font>
    <font>
      <b/>
      <sz val="20"/>
      <color theme="1"/>
      <name val="游ゴシック"/>
      <family val="3"/>
      <charset val="128"/>
    </font>
    <font>
      <b/>
      <sz val="18"/>
      <color theme="1"/>
      <name val="游ゴシック"/>
      <family val="3"/>
      <charset val="128"/>
    </font>
    <font>
      <sz val="11"/>
      <color theme="0"/>
      <name val="游ゴシック"/>
      <family val="3"/>
      <charset val="128"/>
    </font>
    <font>
      <sz val="12"/>
      <color theme="1"/>
      <name val="游ゴシック"/>
      <family val="3"/>
      <charset val="128"/>
    </font>
    <font>
      <b/>
      <sz val="12"/>
      <color theme="1"/>
      <name val="游ゴシック"/>
      <family val="3"/>
      <charset val="128"/>
    </font>
    <font>
      <sz val="18"/>
      <color theme="1"/>
      <name val="游ゴシック"/>
      <family val="3"/>
      <charset val="128"/>
    </font>
    <font>
      <b/>
      <sz val="11"/>
      <color theme="1"/>
      <name val="游ゴシック"/>
      <family val="3"/>
      <charset val="128"/>
    </font>
    <font>
      <sz val="10"/>
      <color theme="1"/>
      <name val="游ゴシック"/>
      <family val="3"/>
      <charset val="128"/>
    </font>
    <font>
      <sz val="11"/>
      <color rgb="FFFF0000"/>
      <name val="游ゴシック"/>
      <family val="3"/>
      <charset val="128"/>
    </font>
    <font>
      <sz val="12"/>
      <color theme="1" tint="0.249977111117893"/>
      <name val="游ゴシック"/>
      <family val="3"/>
      <charset val="128"/>
    </font>
    <font>
      <i/>
      <sz val="12"/>
      <color theme="1"/>
      <name val="游ゴシック"/>
      <family val="3"/>
      <charset val="128"/>
    </font>
    <font>
      <b/>
      <sz val="12"/>
      <color theme="1"/>
      <name val="游ゴシック"/>
      <family val="3"/>
      <charset val="128"/>
      <scheme val="minor"/>
    </font>
    <font>
      <sz val="11"/>
      <color theme="1"/>
      <name val="游ゴシック Medium"/>
      <family val="3"/>
      <charset val="128"/>
    </font>
    <font>
      <b/>
      <sz val="11"/>
      <color theme="1"/>
      <name val="游ゴシック Medium"/>
      <family val="3"/>
      <charset val="128"/>
    </font>
    <font>
      <u/>
      <sz val="11"/>
      <color theme="10"/>
      <name val="游ゴシック"/>
      <family val="3"/>
      <charset val="128"/>
      <scheme val="minor"/>
    </font>
    <font>
      <sz val="11"/>
      <color theme="0"/>
      <name val="游ゴシック"/>
      <family val="2"/>
      <charset val="128"/>
      <scheme val="minor"/>
    </font>
    <font>
      <sz val="11"/>
      <color theme="0"/>
      <name val="游ゴシック"/>
      <family val="3"/>
      <charset val="128"/>
      <scheme val="minor"/>
    </font>
    <font>
      <sz val="12"/>
      <color theme="0"/>
      <name val="游ゴシック"/>
      <family val="2"/>
      <charset val="128"/>
      <scheme val="minor"/>
    </font>
    <font>
      <sz val="11"/>
      <color rgb="FF000000"/>
      <name val="游ゴシック"/>
      <family val="3"/>
      <charset val="128"/>
      <scheme val="minor"/>
    </font>
    <font>
      <sz val="9"/>
      <color theme="1"/>
      <name val="游ゴシック"/>
      <family val="3"/>
      <charset val="128"/>
      <scheme val="minor"/>
    </font>
    <font>
      <sz val="10"/>
      <color theme="0"/>
      <name val="游ゴシック"/>
      <family val="3"/>
      <charset val="128"/>
      <scheme val="minor"/>
    </font>
    <font>
      <u/>
      <sz val="10"/>
      <color theme="10"/>
      <name val="游ゴシック"/>
      <family val="3"/>
      <charset val="128"/>
      <scheme val="minor"/>
    </font>
    <font>
      <sz val="11"/>
      <color theme="1"/>
      <name val="Yu Gothic UI"/>
      <family val="2"/>
      <charset val="128"/>
    </font>
    <font>
      <sz val="6"/>
      <name val="Yu Gothic UI"/>
      <family val="2"/>
      <charset val="128"/>
    </font>
    <font>
      <b/>
      <sz val="11"/>
      <color rgb="FFFF0000"/>
      <name val="Yu Gothic Medium"/>
      <family val="2"/>
      <charset val="128"/>
    </font>
    <font>
      <sz val="11"/>
      <name val="游ゴシック"/>
      <family val="3"/>
      <charset val="128"/>
      <scheme val="minor"/>
    </font>
    <font>
      <b/>
      <sz val="18"/>
      <name val="游ゴシック"/>
      <family val="3"/>
      <charset val="128"/>
      <scheme val="minor"/>
    </font>
    <font>
      <b/>
      <sz val="18"/>
      <color rgb="FF000000"/>
      <name val="游ゴシック"/>
      <family val="3"/>
      <charset val="128"/>
      <scheme val="minor"/>
    </font>
    <font>
      <b/>
      <sz val="11"/>
      <color rgb="FF000000"/>
      <name val="游ゴシック"/>
      <family val="3"/>
      <charset val="128"/>
      <scheme val="minor"/>
    </font>
    <font>
      <sz val="11"/>
      <color rgb="FFFFFFFF"/>
      <name val="游ゴシック"/>
      <family val="3"/>
      <charset val="128"/>
      <scheme val="minor"/>
    </font>
    <font>
      <sz val="10"/>
      <color rgb="FF000000"/>
      <name val="游ゴシック"/>
      <family val="3"/>
      <charset val="128"/>
      <scheme val="minor"/>
    </font>
    <font>
      <i/>
      <sz val="11"/>
      <color rgb="FFFF0000"/>
      <name val="游ゴシック"/>
      <family val="3"/>
      <charset val="128"/>
      <scheme val="minor"/>
    </font>
    <font>
      <sz val="11"/>
      <color theme="0" tint="-4.9989318521683403E-2"/>
      <name val="游ゴシック Medium"/>
      <family val="3"/>
      <charset val="128"/>
    </font>
    <font>
      <u/>
      <sz val="11"/>
      <color theme="10"/>
      <name val="Yu Gothic UI"/>
      <family val="2"/>
      <charset val="128"/>
    </font>
    <font>
      <u/>
      <sz val="11"/>
      <color theme="10"/>
      <name val="游ゴシック"/>
      <family val="2"/>
      <scheme val="minor"/>
    </font>
    <font>
      <sz val="11"/>
      <color rgb="FFFF0000"/>
      <name val="Yu Gothic Medium"/>
      <family val="2"/>
      <charset val="128"/>
    </font>
    <font>
      <sz val="11"/>
      <color rgb="FF92D050"/>
      <name val="Yu Gothic Medium"/>
      <family val="2"/>
      <charset val="128"/>
    </font>
    <font>
      <sz val="11"/>
      <color rgb="FF92D050"/>
      <name val="Yu Gothic Medium"/>
      <family val="3"/>
      <charset val="128"/>
    </font>
    <font>
      <u/>
      <sz val="11"/>
      <color rgb="FF92D050"/>
      <name val="Yu Gothic Medium"/>
      <family val="3"/>
      <charset val="128"/>
    </font>
    <font>
      <sz val="11"/>
      <color rgb="FFFF0000"/>
      <name val="游ゴシック Medium"/>
      <family val="3"/>
      <charset val="128"/>
    </font>
    <font>
      <sz val="11"/>
      <color rgb="FFFF0000"/>
      <name val="游ゴシック"/>
      <family val="3"/>
      <charset val="128"/>
      <scheme val="minor"/>
    </font>
    <font>
      <sz val="10"/>
      <color rgb="FFFF0000"/>
      <name val="游ゴシック"/>
      <family val="3"/>
      <charset val="128"/>
      <scheme val="minor"/>
    </font>
    <font>
      <u/>
      <sz val="11"/>
      <color theme="1"/>
      <name val="游ゴシック"/>
      <family val="3"/>
      <charset val="128"/>
      <scheme val="minor"/>
    </font>
    <font>
      <sz val="10"/>
      <color theme="1"/>
      <name val="ＭＳ Ｐゴシック"/>
      <family val="2"/>
      <charset val="128"/>
    </font>
    <font>
      <sz val="6"/>
      <name val="ＭＳ Ｐゴシック"/>
      <family val="2"/>
      <charset val="128"/>
    </font>
    <font>
      <u/>
      <sz val="10"/>
      <color theme="10"/>
      <name val="ＭＳ Ｐゴシック"/>
      <family val="2"/>
      <charset val="128"/>
    </font>
    <font>
      <sz val="10"/>
      <color rgb="FF00CCFF"/>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b/>
      <sz val="9.8000000000000007"/>
      <color rgb="FFC00000"/>
      <name val="游ゴシック"/>
      <family val="3"/>
      <charset val="128"/>
      <scheme val="minor"/>
    </font>
    <font>
      <b/>
      <sz val="10"/>
      <color theme="0"/>
      <name val="游ゴシック"/>
      <family val="3"/>
      <charset val="128"/>
      <scheme val="minor"/>
    </font>
    <font>
      <sz val="10"/>
      <color rgb="FF5F5F5F"/>
      <name val="游ゴシック"/>
      <family val="3"/>
      <charset val="128"/>
      <scheme val="minor"/>
    </font>
    <font>
      <sz val="10"/>
      <color theme="2" tint="-0.249977111117893"/>
      <name val="游ゴシック"/>
      <family val="3"/>
      <charset val="128"/>
      <scheme val="minor"/>
    </font>
    <font>
      <b/>
      <sz val="12"/>
      <color rgb="FFC00000"/>
      <name val="游ゴシック"/>
      <family val="3"/>
      <charset val="128"/>
      <scheme val="minor"/>
    </font>
    <font>
      <b/>
      <sz val="11.75"/>
      <color rgb="FFC00000"/>
      <name val="游ゴシック"/>
      <family val="3"/>
      <charset val="128"/>
      <scheme val="minor"/>
    </font>
    <font>
      <sz val="10"/>
      <color theme="0" tint="-4.9989318521683403E-2"/>
      <name val="游ゴシック"/>
      <family val="3"/>
      <charset val="128"/>
      <scheme val="minor"/>
    </font>
    <font>
      <b/>
      <sz val="16"/>
      <color theme="1"/>
      <name val="游ゴシック"/>
      <family val="3"/>
      <charset val="128"/>
      <scheme val="minor"/>
    </font>
    <font>
      <sz val="11"/>
      <color theme="5"/>
      <name val="游ゴシック"/>
      <family val="3"/>
      <charset val="128"/>
      <scheme val="minor"/>
    </font>
    <font>
      <b/>
      <sz val="11"/>
      <color rgb="FFFF0000"/>
      <name val="游ゴシック"/>
      <family val="3"/>
      <charset val="128"/>
      <scheme val="minor"/>
    </font>
    <font>
      <b/>
      <sz val="12"/>
      <name val="游ゴシック"/>
      <family val="3"/>
      <charset val="128"/>
      <scheme val="minor"/>
    </font>
    <font>
      <b/>
      <sz val="20"/>
      <name val="游ゴシック"/>
      <family val="3"/>
      <charset val="128"/>
    </font>
    <font>
      <sz val="6"/>
      <name val="Meiryo UI"/>
      <family val="2"/>
      <charset val="128"/>
    </font>
    <font>
      <sz val="10"/>
      <color theme="1"/>
      <name val="游ゴシック Medium"/>
      <family val="3"/>
      <charset val="128"/>
    </font>
    <font>
      <sz val="10"/>
      <name val="游ゴシック Medium"/>
      <family val="3"/>
      <charset val="128"/>
    </font>
    <font>
      <b/>
      <sz val="10"/>
      <color theme="1"/>
      <name val="游ゴシック Medium"/>
      <family val="3"/>
      <charset val="128"/>
    </font>
    <font>
      <sz val="10"/>
      <color theme="0" tint="-4.9989318521683403E-2"/>
      <name val="游ゴシック Medium"/>
      <family val="3"/>
      <charset val="128"/>
    </font>
    <font>
      <sz val="11"/>
      <name val="Yu Gothic UI"/>
      <family val="3"/>
      <charset val="128"/>
    </font>
    <font>
      <b/>
      <sz val="13"/>
      <color theme="3"/>
      <name val="Meiryo UI"/>
      <family val="2"/>
      <charset val="128"/>
    </font>
    <font>
      <sz val="9"/>
      <color rgb="FF000000"/>
      <name val="游ゴシック"/>
      <family val="3"/>
      <charset val="128"/>
      <scheme val="minor"/>
    </font>
    <font>
      <sz val="11"/>
      <color rgb="FF000000"/>
      <name val="游ゴシック Medium"/>
      <family val="3"/>
      <charset val="128"/>
    </font>
    <font>
      <sz val="10"/>
      <color rgb="FF000000"/>
      <name val="游ゴシック"/>
      <family val="3"/>
      <charset val="128"/>
    </font>
    <font>
      <sz val="11"/>
      <color rgb="FF000000"/>
      <name val="游ゴシック"/>
      <family val="3"/>
      <charset val="128"/>
    </font>
    <font>
      <sz val="12"/>
      <color rgb="FF000000"/>
      <name val="游ゴシック"/>
      <family val="3"/>
      <charset val="128"/>
    </font>
    <font>
      <sz val="18"/>
      <color rgb="FF000000"/>
      <name val="Yu Gothic Medium"/>
      <family val="3"/>
      <charset val="128"/>
    </font>
    <font>
      <sz val="9.8000000000000007"/>
      <color rgb="FF0070C0"/>
      <name val="游ゴシック"/>
      <family val="3"/>
      <charset val="128"/>
    </font>
    <font>
      <sz val="10"/>
      <color rgb="FF0070C0"/>
      <name val="游ゴシック"/>
      <family val="3"/>
      <charset val="128"/>
    </font>
    <font>
      <sz val="11"/>
      <color rgb="FF000000"/>
      <name val="游ゴシック"/>
      <family val="2"/>
      <scheme val="minor"/>
    </font>
    <font>
      <sz val="12"/>
      <color theme="0"/>
      <name val="Yu Gothic Medium"/>
      <family val="3"/>
      <charset val="128"/>
    </font>
    <font>
      <b/>
      <sz val="18"/>
      <color rgb="FFFF0000"/>
      <name val="游ゴシック"/>
      <family val="3"/>
      <charset val="128"/>
    </font>
    <font>
      <sz val="10"/>
      <color theme="1"/>
      <name val="Yu Gothic Medium"/>
      <family val="2"/>
      <charset val="128"/>
    </font>
    <font>
      <sz val="11"/>
      <name val="Yu Gothic Medium"/>
      <charset val="128"/>
    </font>
    <font>
      <b/>
      <sz val="11"/>
      <name val="Yu Gothic Medium"/>
      <family val="3"/>
      <charset val="128"/>
    </font>
    <font>
      <b/>
      <sz val="9.8000000000000007"/>
      <color rgb="FF0070C0"/>
      <name val="游ゴシック"/>
      <family val="3"/>
      <charset val="128"/>
    </font>
    <font>
      <b/>
      <sz val="10"/>
      <color rgb="FF0070C0"/>
      <name val="游ゴシック"/>
      <family val="3"/>
      <charset val="128"/>
    </font>
    <font>
      <sz val="10"/>
      <name val="游ゴシック"/>
      <family val="3"/>
      <charset val="128"/>
    </font>
    <font>
      <sz val="11"/>
      <color theme="1"/>
      <name val="Yu Gothic UI"/>
      <family val="3"/>
      <charset val="128"/>
    </font>
    <font>
      <sz val="22"/>
      <name val="Yu Gothic Medium"/>
      <family val="3"/>
      <charset val="128"/>
    </font>
    <font>
      <sz val="9.8000000000000007"/>
      <name val="游ゴシック"/>
      <family val="3"/>
      <charset val="128"/>
    </font>
    <font>
      <sz val="9.8000000000000007"/>
      <color theme="1"/>
      <name val="游ゴシック"/>
      <family val="3"/>
      <charset val="128"/>
    </font>
    <font>
      <b/>
      <sz val="18"/>
      <color theme="1"/>
      <name val="游ゴシック"/>
      <family val="3"/>
      <charset val="128"/>
      <scheme val="minor"/>
    </font>
    <font>
      <u/>
      <sz val="9.8000000000000007"/>
      <name val="游ゴシック"/>
      <family val="3"/>
      <charset val="128"/>
    </font>
    <font>
      <b/>
      <u/>
      <sz val="10"/>
      <color theme="1"/>
      <name val="游ゴシック"/>
      <family val="3"/>
      <charset val="128"/>
      <scheme val="minor"/>
    </font>
    <font>
      <sz val="9.8000000000000007"/>
      <color rgb="FFC00000"/>
      <name val="游ゴシック"/>
      <family val="3"/>
      <charset val="128"/>
      <scheme val="minor"/>
    </font>
    <font>
      <sz val="9"/>
      <color rgb="FF000000"/>
      <name val="Meiryo UI"/>
      <family val="3"/>
      <charset val="128"/>
    </font>
  </fonts>
  <fills count="2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theme="4" tint="0.79998168889431442"/>
        <bgColor rgb="FF000000"/>
      </patternFill>
    </fill>
    <fill>
      <patternFill patternType="solid">
        <fgColor theme="1" tint="0.249977111117893"/>
        <bgColor indexed="64"/>
      </patternFill>
    </fill>
    <fill>
      <patternFill patternType="solid">
        <fgColor theme="0" tint="-0.14999847407452621"/>
        <bgColor rgb="FF000000"/>
      </patternFill>
    </fill>
    <fill>
      <patternFill patternType="solid">
        <fgColor rgb="FFE7E6E6"/>
        <bgColor rgb="FF000000"/>
      </patternFill>
    </fill>
    <fill>
      <patternFill patternType="solid">
        <fgColor rgb="FFFFFFFF"/>
        <bgColor rgb="FF000000"/>
      </patternFill>
    </fill>
    <fill>
      <patternFill patternType="solid">
        <fgColor theme="3"/>
        <bgColor indexed="64"/>
      </patternFill>
    </fill>
    <fill>
      <patternFill patternType="solid">
        <fgColor rgb="FFC00000"/>
        <bgColor indexed="64"/>
      </patternFill>
    </fill>
    <fill>
      <patternFill patternType="solid">
        <fgColor rgb="FFD9D9D9"/>
        <bgColor indexed="64"/>
      </patternFill>
    </fill>
    <fill>
      <patternFill patternType="solid">
        <fgColor rgb="FFFFFFCC"/>
        <bgColor indexed="64"/>
      </patternFill>
    </fill>
    <fill>
      <patternFill patternType="solid">
        <fgColor rgb="FF5F5F5F"/>
        <bgColor indexed="64"/>
      </patternFill>
    </fill>
    <fill>
      <patternFill patternType="solid">
        <fgColor rgb="FFE8F5CF"/>
        <bgColor indexed="64"/>
      </patternFill>
    </fill>
    <fill>
      <patternFill patternType="solid">
        <fgColor rgb="FF404040"/>
        <bgColor rgb="FF000000"/>
      </patternFill>
    </fill>
    <fill>
      <patternFill patternType="solid">
        <fgColor rgb="FFE8F5CF"/>
        <bgColor rgb="FF000000"/>
      </patternFill>
    </fill>
    <fill>
      <patternFill patternType="solid">
        <fgColor theme="5"/>
        <bgColor indexed="64"/>
      </patternFill>
    </fill>
    <fill>
      <patternFill patternType="solid">
        <fgColor rgb="FFF7FFFB"/>
        <bgColor indexed="64"/>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0" tint="-0.499984740745262"/>
        <bgColor indexed="64"/>
      </patternFill>
    </fill>
    <fill>
      <patternFill patternType="solid">
        <fgColor rgb="FFD9D9D9"/>
        <bgColor rgb="FF000000"/>
      </patternFill>
    </fill>
    <fill>
      <patternFill patternType="solid">
        <fgColor theme="4" tint="0.39997558519241921"/>
        <bgColor indexed="64"/>
      </patternFill>
    </fill>
  </fills>
  <borders count="1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rgb="FF5F5F5F"/>
      </left>
      <right style="thin">
        <color rgb="FF5F5F5F"/>
      </right>
      <top style="thin">
        <color rgb="FF5F5F5F"/>
      </top>
      <bottom style="thin">
        <color rgb="FF5F5F5F"/>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thin">
        <color rgb="FF5F5F5F"/>
      </left>
      <right style="thin">
        <color rgb="FF5F5F5F"/>
      </right>
      <top/>
      <bottom style="hair">
        <color rgb="FF5F5F5F"/>
      </bottom>
      <diagonal/>
    </border>
    <border>
      <left style="thin">
        <color rgb="FF5F5F5F"/>
      </left>
      <right style="thin">
        <color rgb="FF5F5F5F"/>
      </right>
      <top style="hair">
        <color rgb="FF5F5F5F"/>
      </top>
      <bottom style="hair">
        <color rgb="FF5F5F5F"/>
      </bottom>
      <diagonal/>
    </border>
    <border>
      <left style="medium">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thin">
        <color theme="0" tint="-0.499984740745262"/>
      </right>
      <top/>
      <bottom style="hair">
        <color theme="0" tint="-0.499984740745262"/>
      </bottom>
      <diagonal/>
    </border>
    <border>
      <left style="thin">
        <color theme="0" tint="-0.499984740745262"/>
      </left>
      <right style="hair">
        <color theme="0" tint="-0.499984740745262"/>
      </right>
      <top/>
      <bottom style="hair">
        <color theme="0" tint="-0.499984740745262"/>
      </bottom>
      <diagonal/>
    </border>
    <border>
      <left/>
      <right style="thin">
        <color theme="0" tint="-0.499984740745262"/>
      </right>
      <top/>
      <bottom style="hair">
        <color theme="0" tint="-0.499984740745262"/>
      </bottom>
      <diagonal/>
    </border>
    <border>
      <left style="thin">
        <color theme="0" tint="-0.499984740745262"/>
      </left>
      <right style="medium">
        <color theme="0" tint="-0.499984740745262"/>
      </right>
      <top/>
      <bottom style="hair">
        <color theme="0" tint="-0.499984740745262"/>
      </bottom>
      <diagonal/>
    </border>
    <border>
      <left style="medium">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medium">
        <color theme="0" tint="-0.499984740745262"/>
      </right>
      <top style="hair">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thin">
        <color theme="0" tint="-0.499984740745262"/>
      </left>
      <right style="hair">
        <color theme="0" tint="-0.499984740745262"/>
      </right>
      <top/>
      <bottom style="thin">
        <color theme="0" tint="-0.499984740745262"/>
      </bottom>
      <diagonal/>
    </border>
    <border>
      <left style="thin">
        <color theme="0" tint="-0.499984740745262"/>
      </left>
      <right style="hair">
        <color theme="0" tint="-0.499984740745262"/>
      </right>
      <top/>
      <bottom style="medium">
        <color theme="0" tint="-0.499984740745262"/>
      </bottom>
      <diagonal/>
    </border>
    <border>
      <left/>
      <right style="hair">
        <color theme="0" tint="-0.499984740745262"/>
      </right>
      <top/>
      <bottom/>
      <diagonal/>
    </border>
    <border>
      <left style="thin">
        <color theme="0" tint="-0.499984740745262"/>
      </left>
      <right style="hair">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hair">
        <color theme="0" tint="-0.499984740745262"/>
      </bottom>
      <diagonal/>
    </border>
    <border>
      <left style="medium">
        <color theme="0" tint="-0.499984740745262"/>
      </left>
      <right style="thin">
        <color theme="0" tint="-0.499984740745262"/>
      </right>
      <top style="hair">
        <color theme="0" tint="-0.499984740745262"/>
      </top>
      <bottom/>
      <diagonal/>
    </border>
    <border>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style="hair">
        <color theme="0" tint="-0.499984740745262"/>
      </right>
      <top style="hair">
        <color theme="0" tint="-0.499984740745262"/>
      </top>
      <bottom/>
      <diagonal/>
    </border>
    <border>
      <left style="thin">
        <color rgb="FF5F5F5F"/>
      </left>
      <right style="thin">
        <color rgb="FF5F5F5F"/>
      </right>
      <top/>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right/>
      <top style="thin">
        <color rgb="FF5F5F5F"/>
      </top>
      <bottom/>
      <diagonal/>
    </border>
    <border>
      <left style="medium">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style="medium">
        <color theme="0" tint="-0.499984740745262"/>
      </right>
      <top/>
      <bottom/>
      <diagonal/>
    </border>
    <border>
      <left style="thin">
        <color theme="0" tint="-0.499984740745262"/>
      </left>
      <right style="hair">
        <color theme="0" tint="-0.499984740745262"/>
      </right>
      <top style="hair">
        <color theme="0" tint="-0.499984740745262"/>
      </top>
      <bottom style="medium">
        <color theme="0" tint="-0.499984740745262"/>
      </bottom>
      <diagonal/>
    </border>
    <border>
      <left/>
      <right style="thin">
        <color theme="0" tint="-0.499984740745262"/>
      </right>
      <top style="hair">
        <color theme="0" tint="-0.499984740745262"/>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medium">
        <color theme="0" tint="-0.499984740745262"/>
      </right>
      <top style="hair">
        <color theme="0" tint="-0.499984740745262"/>
      </top>
      <bottom/>
      <diagonal/>
    </border>
    <border>
      <left/>
      <right style="double">
        <color indexed="64"/>
      </right>
      <top style="thin">
        <color indexed="64"/>
      </top>
      <bottom/>
      <diagonal/>
    </border>
    <border>
      <left/>
      <right style="double">
        <color indexed="64"/>
      </right>
      <top/>
      <bottom style="double">
        <color indexed="64"/>
      </bottom>
      <diagonal/>
    </border>
    <border>
      <left style="thin">
        <color theme="0" tint="-0.499984740745262"/>
      </left>
      <right/>
      <top style="thin">
        <color theme="0" tint="-0.499984740745262"/>
      </top>
      <bottom style="hair">
        <color theme="0" tint="-0.499984740745262"/>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bottom style="thin">
        <color indexed="64"/>
      </bottom>
      <diagonal/>
    </border>
    <border>
      <left style="thin">
        <color indexed="64"/>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theme="0" tint="-0.499984740745262"/>
      </left>
      <right style="medium">
        <color theme="0" tint="-0.499984740745262"/>
      </right>
      <top style="thin">
        <color theme="0" tint="-0.499984740745262"/>
      </top>
      <bottom/>
      <diagonal/>
    </border>
    <border>
      <left style="thin">
        <color theme="0" tint="-0.499984740745262"/>
      </left>
      <right/>
      <top style="hair">
        <color theme="0" tint="-0.499984740745262"/>
      </top>
      <bottom style="hair">
        <color theme="0" tint="-0.499984740745262"/>
      </bottom>
      <diagonal/>
    </border>
    <border>
      <left style="thin">
        <color theme="0" tint="-0.499984740745262"/>
      </left>
      <right/>
      <top style="hair">
        <color theme="0" tint="-0.499984740745262"/>
      </top>
      <bottom style="thin">
        <color theme="0" tint="-0.499984740745262"/>
      </bottom>
      <diagonal/>
    </border>
    <border>
      <left style="thin">
        <color indexed="64"/>
      </left>
      <right/>
      <top style="double">
        <color rgb="FF000000"/>
      </top>
      <bottom style="thin">
        <color indexed="64"/>
      </bottom>
      <diagonal/>
    </border>
    <border>
      <left/>
      <right/>
      <top style="double">
        <color rgb="FF000000"/>
      </top>
      <bottom style="thin">
        <color indexed="64"/>
      </bottom>
      <diagonal/>
    </border>
    <border>
      <left/>
      <right style="thin">
        <color indexed="64"/>
      </right>
      <top style="double">
        <color rgb="FF000000"/>
      </top>
      <bottom style="thin">
        <color indexed="64"/>
      </bottom>
      <diagonal/>
    </border>
    <border>
      <left style="thin">
        <color theme="0" tint="-0.499984740745262"/>
      </left>
      <right/>
      <top/>
      <bottom style="thin">
        <color theme="0" tint="-0.499984740745262"/>
      </bottom>
      <diagonal/>
    </border>
    <border>
      <left style="thin">
        <color theme="0" tint="-0.499984740745262"/>
      </left>
      <right style="medium">
        <color theme="0" tint="-0.499984740745262"/>
      </right>
      <top style="hair">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hair">
        <color indexed="64"/>
      </bottom>
      <diagonal/>
    </border>
    <border>
      <left style="medium">
        <color theme="0" tint="-0.499984740745262"/>
      </left>
      <right style="thin">
        <color theme="0" tint="-0.499984740745262"/>
      </right>
      <top/>
      <bottom/>
      <diagonal/>
    </border>
    <border>
      <left style="thin">
        <color theme="0" tint="-0.499984740745262"/>
      </left>
      <right style="hair">
        <color theme="0" tint="-0.499984740745262"/>
      </right>
      <top/>
      <bottom/>
      <diagonal/>
    </border>
    <border>
      <left/>
      <right style="thin">
        <color theme="0" tint="-0.499984740745262"/>
      </right>
      <top/>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top style="medium">
        <color theme="0" tint="-0.499984740745262"/>
      </top>
      <bottom style="medium">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hair">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indexed="64"/>
      </left>
      <right style="double">
        <color indexed="64"/>
      </right>
      <top style="thin">
        <color indexed="64"/>
      </top>
      <bottom/>
      <diagonal/>
    </border>
    <border>
      <left style="double">
        <color indexed="64"/>
      </left>
      <right/>
      <top/>
      <bottom style="double">
        <color rgb="FF000000"/>
      </bottom>
      <diagonal/>
    </border>
    <border>
      <left/>
      <right style="double">
        <color indexed="64"/>
      </right>
      <top/>
      <bottom style="double">
        <color rgb="FF000000"/>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s>
  <cellStyleXfs count="176">
    <xf numFmtId="0" fontId="0" fillId="0" borderId="0">
      <alignment vertical="center"/>
    </xf>
    <xf numFmtId="0" fontId="20" fillId="0" borderId="0">
      <alignment vertical="center"/>
    </xf>
    <xf numFmtId="0" fontId="23" fillId="0" borderId="0">
      <alignment vertical="center"/>
    </xf>
    <xf numFmtId="0" fontId="23" fillId="0" borderId="0">
      <alignment vertical="center"/>
    </xf>
    <xf numFmtId="0" fontId="22" fillId="0" borderId="0">
      <alignment vertical="center"/>
    </xf>
    <xf numFmtId="0" fontId="25" fillId="0" borderId="0"/>
    <xf numFmtId="0" fontId="22" fillId="0" borderId="0">
      <alignment vertical="center"/>
    </xf>
    <xf numFmtId="0" fontId="19" fillId="0" borderId="0">
      <alignment vertical="center"/>
    </xf>
    <xf numFmtId="0" fontId="19" fillId="0" borderId="0">
      <alignment vertical="center"/>
    </xf>
    <xf numFmtId="38" fontId="25" fillId="0" borderId="0" applyFont="0" applyFill="0" applyBorder="0" applyAlignment="0" applyProtection="0"/>
    <xf numFmtId="0" fontId="18" fillId="0" borderId="0">
      <alignment vertical="center"/>
    </xf>
    <xf numFmtId="0" fontId="22" fillId="0" borderId="0">
      <alignment vertical="center"/>
    </xf>
    <xf numFmtId="0" fontId="22" fillId="0" borderId="0"/>
    <xf numFmtId="38" fontId="22" fillId="0" borderId="0" applyFont="0" applyFill="0" applyBorder="0" applyAlignment="0" applyProtection="0">
      <alignment vertical="center"/>
    </xf>
    <xf numFmtId="0" fontId="17" fillId="0" borderId="0">
      <alignment vertical="center"/>
    </xf>
    <xf numFmtId="0" fontId="22" fillId="0" borderId="0">
      <alignment vertical="center"/>
    </xf>
    <xf numFmtId="38" fontId="22" fillId="0" borderId="0" applyFont="0" applyFill="0" applyBorder="0" applyAlignment="0" applyProtection="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0" fontId="71" fillId="0" borderId="0" applyNumberFormat="0" applyFill="0" applyBorder="0" applyAlignment="0" applyProtection="0">
      <alignment vertical="center"/>
    </xf>
    <xf numFmtId="0" fontId="16" fillId="0" borderId="0">
      <alignment vertical="center"/>
    </xf>
    <xf numFmtId="38" fontId="25" fillId="0" borderId="0" applyFont="0" applyFill="0" applyBorder="0" applyAlignment="0" applyProtection="0">
      <alignment vertical="center"/>
    </xf>
    <xf numFmtId="0" fontId="16" fillId="0" borderId="0">
      <alignment vertical="center"/>
    </xf>
    <xf numFmtId="0" fontId="79" fillId="0" borderId="0">
      <alignment vertical="center"/>
    </xf>
    <xf numFmtId="38" fontId="25" fillId="0" borderId="0" applyFont="0" applyFill="0" applyBorder="0" applyAlignment="0" applyProtection="0"/>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22" fillId="0" borderId="0" applyFont="0" applyFill="0" applyBorder="0" applyAlignment="0" applyProtection="0">
      <alignment vertical="center"/>
    </xf>
    <xf numFmtId="0" fontId="11" fillId="0" borderId="0">
      <alignment vertical="center"/>
    </xf>
    <xf numFmtId="9" fontId="11" fillId="0" borderId="0" applyFont="0" applyFill="0" applyBorder="0" applyAlignment="0" applyProtection="0">
      <alignment vertical="center"/>
    </xf>
    <xf numFmtId="0" fontId="22" fillId="0" borderId="0"/>
    <xf numFmtId="0" fontId="90" fillId="0" borderId="0" applyNumberFormat="0" applyFill="0" applyBorder="0" applyAlignment="0" applyProtection="0">
      <alignment vertical="center"/>
    </xf>
    <xf numFmtId="0" fontId="91" fillId="0" borderId="0" applyNumberFormat="0" applyFill="0" applyBorder="0" applyAlignment="0" applyProtection="0"/>
    <xf numFmtId="0" fontId="11" fillId="0" borderId="0">
      <alignment vertical="center"/>
    </xf>
    <xf numFmtId="9" fontId="79"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9" fontId="10" fillId="0" borderId="0" applyFont="0" applyFill="0" applyBorder="0" applyAlignment="0" applyProtection="0">
      <alignment vertical="center"/>
    </xf>
    <xf numFmtId="0" fontId="10" fillId="0" borderId="0">
      <alignment vertical="center"/>
    </xf>
    <xf numFmtId="0" fontId="9" fillId="0" borderId="0">
      <alignment vertical="center"/>
    </xf>
    <xf numFmtId="0" fontId="100" fillId="0" borderId="0">
      <alignment vertical="center"/>
    </xf>
    <xf numFmtId="0" fontId="102" fillId="0" borderId="0" applyNumberFormat="0" applyFill="0" applyBorder="0" applyAlignment="0" applyProtection="0">
      <alignment vertical="center"/>
    </xf>
    <xf numFmtId="0" fontId="8" fillId="0" borderId="0">
      <alignment vertical="center"/>
    </xf>
    <xf numFmtId="0" fontId="7" fillId="0" borderId="0">
      <alignment vertical="center"/>
    </xf>
    <xf numFmtId="0" fontId="71" fillId="0" borderId="0" applyNumberForma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cellStyleXfs>
  <cellXfs count="1101">
    <xf numFmtId="0" fontId="0" fillId="0" borderId="0" xfId="0">
      <alignment vertical="center"/>
    </xf>
    <xf numFmtId="0" fontId="75" fillId="0" borderId="0" xfId="11" applyFont="1">
      <alignment vertical="center"/>
    </xf>
    <xf numFmtId="0" fontId="46" fillId="0" borderId="0" xfId="2" applyFont="1">
      <alignment vertical="center"/>
    </xf>
    <xf numFmtId="0" fontId="40" fillId="0" borderId="0" xfId="2" applyFont="1" applyAlignment="1">
      <alignment horizontal="center" vertical="center"/>
    </xf>
    <xf numFmtId="0" fontId="37" fillId="0" borderId="0" xfId="0" applyFont="1">
      <alignment vertical="center"/>
    </xf>
    <xf numFmtId="0" fontId="37" fillId="0" borderId="0" xfId="0" applyFont="1" applyAlignment="1">
      <alignment horizontal="right" vertical="center"/>
    </xf>
    <xf numFmtId="0" fontId="36" fillId="4" borderId="0" xfId="2" applyFont="1" applyFill="1">
      <alignment vertical="center"/>
    </xf>
    <xf numFmtId="0" fontId="26" fillId="0" borderId="0" xfId="0" applyFont="1">
      <alignment vertical="center"/>
    </xf>
    <xf numFmtId="0" fontId="56" fillId="0" borderId="0" xfId="2" applyFont="1">
      <alignment vertical="center"/>
    </xf>
    <xf numFmtId="38" fontId="55" fillId="5" borderId="0" xfId="9" applyFont="1" applyFill="1" applyAlignment="1" applyProtection="1">
      <alignment horizontal="left" vertical="center"/>
    </xf>
    <xf numFmtId="0" fontId="58" fillId="0" borderId="0" xfId="2" applyFont="1" applyAlignment="1">
      <alignment horizontal="center" vertical="center"/>
    </xf>
    <xf numFmtId="0" fontId="60" fillId="0" borderId="0" xfId="2" applyFont="1" applyAlignment="1">
      <alignment horizontal="left" vertical="center"/>
    </xf>
    <xf numFmtId="0" fontId="61" fillId="0" borderId="0" xfId="2" applyFont="1" applyAlignment="1">
      <alignment horizontal="center" vertical="center"/>
    </xf>
    <xf numFmtId="0" fontId="62" fillId="0" borderId="0" xfId="2" applyFont="1" applyAlignment="1">
      <alignment horizontal="left" vertical="center"/>
    </xf>
    <xf numFmtId="0" fontId="56" fillId="0" borderId="0" xfId="2" applyFont="1" applyAlignment="1">
      <alignment horizontal="left" vertical="center"/>
    </xf>
    <xf numFmtId="0" fontId="63" fillId="0" borderId="0" xfId="2" applyFont="1">
      <alignment vertical="center"/>
    </xf>
    <xf numFmtId="0" fontId="63" fillId="0" borderId="0" xfId="2" quotePrefix="1" applyFont="1">
      <alignment vertical="center"/>
    </xf>
    <xf numFmtId="0" fontId="64" fillId="0" borderId="0" xfId="0" applyFont="1">
      <alignment vertical="center"/>
    </xf>
    <xf numFmtId="0" fontId="65" fillId="0" borderId="0" xfId="2" applyFont="1">
      <alignment vertical="center"/>
    </xf>
    <xf numFmtId="0" fontId="60" fillId="0" borderId="0" xfId="2" applyFont="1">
      <alignment vertical="center"/>
    </xf>
    <xf numFmtId="177" fontId="67" fillId="0" borderId="0" xfId="2" applyNumberFormat="1" applyFont="1">
      <alignment vertical="center"/>
    </xf>
    <xf numFmtId="0" fontId="67" fillId="0" borderId="0" xfId="2" applyFont="1">
      <alignment vertical="center"/>
    </xf>
    <xf numFmtId="177" fontId="60" fillId="0" borderId="0" xfId="2" applyNumberFormat="1" applyFont="1">
      <alignment vertical="center"/>
    </xf>
    <xf numFmtId="177" fontId="56" fillId="0" borderId="0" xfId="2" applyNumberFormat="1" applyFont="1">
      <alignment vertical="center"/>
    </xf>
    <xf numFmtId="0" fontId="36" fillId="4" borderId="0" xfId="0" applyFont="1" applyFill="1">
      <alignment vertical="center"/>
    </xf>
    <xf numFmtId="0" fontId="37" fillId="4" borderId="0" xfId="0" applyFont="1" applyFill="1">
      <alignment vertical="center"/>
    </xf>
    <xf numFmtId="0" fontId="58" fillId="0" borderId="0" xfId="2" applyFont="1" applyAlignment="1">
      <alignment horizontal="left" vertical="center"/>
    </xf>
    <xf numFmtId="38" fontId="54" fillId="4" borderId="28" xfId="13" applyFont="1" applyFill="1" applyBorder="1" applyAlignment="1" applyProtection="1">
      <alignment vertical="center"/>
    </xf>
    <xf numFmtId="0" fontId="84" fillId="0" borderId="0" xfId="11" applyFont="1" applyAlignment="1">
      <alignment horizontal="center" vertical="center" wrapText="1"/>
    </xf>
    <xf numFmtId="0" fontId="85" fillId="0" borderId="0" xfId="11" applyFont="1" applyAlignment="1">
      <alignment horizontal="center" vertical="center" wrapText="1"/>
    </xf>
    <xf numFmtId="38" fontId="82" fillId="0" borderId="13" xfId="9" applyFont="1" applyFill="1" applyBorder="1" applyAlignment="1">
      <alignment vertical="center" wrapText="1"/>
    </xf>
    <xf numFmtId="0" fontId="22" fillId="0" borderId="8" xfId="2" applyFont="1" applyBorder="1">
      <alignment vertical="center"/>
    </xf>
    <xf numFmtId="38" fontId="82" fillId="0" borderId="0" xfId="9" applyFont="1" applyFill="1" applyBorder="1" applyAlignment="1">
      <alignment vertical="center" wrapText="1"/>
    </xf>
    <xf numFmtId="0" fontId="22" fillId="0" borderId="13" xfId="24" applyFont="1" applyBorder="1">
      <alignment vertical="center"/>
    </xf>
    <xf numFmtId="0" fontId="22" fillId="0" borderId="0" xfId="24" applyFont="1">
      <alignment vertical="center"/>
    </xf>
    <xf numFmtId="56" fontId="75" fillId="0" borderId="0" xfId="11" quotePrefix="1" applyNumberFormat="1" applyFont="1">
      <alignment vertical="center"/>
    </xf>
    <xf numFmtId="0" fontId="75" fillId="0" borderId="0" xfId="11" applyFont="1" applyAlignment="1">
      <alignment vertical="center" wrapText="1"/>
    </xf>
    <xf numFmtId="0" fontId="69" fillId="3" borderId="4" xfId="0" applyFont="1" applyFill="1" applyBorder="1" applyAlignment="1" applyProtection="1">
      <alignment horizontal="center" vertical="center"/>
      <protection locked="0"/>
    </xf>
    <xf numFmtId="0" fontId="0" fillId="0" borderId="4" xfId="0" applyBorder="1">
      <alignment vertical="center"/>
    </xf>
    <xf numFmtId="0" fontId="46" fillId="4" borderId="0" xfId="2" applyFont="1" applyFill="1">
      <alignment vertical="center"/>
    </xf>
    <xf numFmtId="0" fontId="38" fillId="4" borderId="0" xfId="2" applyFont="1" applyFill="1">
      <alignment vertical="center"/>
    </xf>
    <xf numFmtId="0" fontId="38" fillId="4" borderId="0" xfId="2" quotePrefix="1" applyFont="1" applyFill="1">
      <alignment vertical="center"/>
    </xf>
    <xf numFmtId="0" fontId="37" fillId="4" borderId="0" xfId="0" applyFont="1" applyFill="1" applyAlignment="1">
      <alignment horizontal="right" vertical="center"/>
    </xf>
    <xf numFmtId="0" fontId="50" fillId="4" borderId="0" xfId="24" applyFont="1" applyFill="1" applyAlignment="1">
      <alignment vertical="center" wrapText="1"/>
    </xf>
    <xf numFmtId="0" fontId="51" fillId="4" borderId="0" xfId="2" applyFont="1" applyFill="1">
      <alignment vertical="center"/>
    </xf>
    <xf numFmtId="0" fontId="41" fillId="4" borderId="0" xfId="0" applyFont="1" applyFill="1">
      <alignment vertical="center"/>
    </xf>
    <xf numFmtId="0" fontId="42" fillId="4" borderId="0" xfId="0" applyFont="1" applyFill="1">
      <alignment vertical="center"/>
    </xf>
    <xf numFmtId="0" fontId="40" fillId="4" borderId="0" xfId="2" applyFont="1" applyFill="1" applyAlignment="1">
      <alignment horizontal="center" vertical="center"/>
    </xf>
    <xf numFmtId="0" fontId="49" fillId="4" borderId="0" xfId="2" applyFont="1" applyFill="1" applyAlignment="1">
      <alignment vertical="center" wrapText="1"/>
    </xf>
    <xf numFmtId="0" fontId="46" fillId="4" borderId="28" xfId="2" applyFont="1" applyFill="1" applyBorder="1">
      <alignment vertical="center"/>
    </xf>
    <xf numFmtId="0" fontId="37" fillId="4" borderId="28" xfId="0" applyFont="1" applyFill="1" applyBorder="1" applyAlignment="1">
      <alignment horizontal="right" vertical="center"/>
    </xf>
    <xf numFmtId="0" fontId="34" fillId="0" borderId="0" xfId="0" applyFont="1">
      <alignment vertical="center"/>
    </xf>
    <xf numFmtId="0" fontId="88" fillId="0" borderId="0" xfId="0" applyFont="1">
      <alignment vertical="center"/>
    </xf>
    <xf numFmtId="0" fontId="92" fillId="0" borderId="0" xfId="2" applyFont="1">
      <alignment vertical="center"/>
    </xf>
    <xf numFmtId="0" fontId="93" fillId="0" borderId="0" xfId="2" applyFont="1">
      <alignment vertical="center"/>
    </xf>
    <xf numFmtId="0" fontId="97" fillId="0" borderId="0" xfId="11" applyFont="1">
      <alignment vertical="center"/>
    </xf>
    <xf numFmtId="0" fontId="97" fillId="0" borderId="0" xfId="11" applyFont="1" applyAlignment="1">
      <alignment vertical="center" wrapText="1"/>
    </xf>
    <xf numFmtId="0" fontId="43" fillId="0" borderId="0" xfId="57" applyFont="1">
      <alignment vertical="center"/>
    </xf>
    <xf numFmtId="0" fontId="72" fillId="0" borderId="0" xfId="57" applyFont="1">
      <alignment vertical="center"/>
    </xf>
    <xf numFmtId="0" fontId="73" fillId="0" borderId="0" xfId="57" applyFont="1">
      <alignment vertical="center"/>
    </xf>
    <xf numFmtId="0" fontId="9" fillId="0" borderId="0" xfId="57">
      <alignment vertical="center"/>
    </xf>
    <xf numFmtId="20" fontId="43" fillId="0" borderId="0" xfId="57" applyNumberFormat="1" applyFont="1">
      <alignment vertical="center"/>
    </xf>
    <xf numFmtId="0" fontId="43" fillId="0" borderId="0" xfId="57" applyFont="1" applyAlignment="1">
      <alignment horizontal="right" vertical="center"/>
    </xf>
    <xf numFmtId="178" fontId="43" fillId="0" borderId="0" xfId="57" applyNumberFormat="1" applyFont="1">
      <alignment vertical="center"/>
    </xf>
    <xf numFmtId="177" fontId="43" fillId="0" borderId="0" xfId="57" applyNumberFormat="1" applyFont="1" applyAlignment="1">
      <alignment horizontal="left" vertical="center"/>
    </xf>
    <xf numFmtId="176" fontId="43" fillId="3" borderId="4" xfId="57" applyNumberFormat="1" applyFont="1" applyFill="1" applyBorder="1" applyAlignment="1" applyProtection="1">
      <alignment horizontal="right" vertical="center"/>
      <protection locked="0"/>
    </xf>
    <xf numFmtId="176" fontId="43" fillId="3" borderId="4" xfId="57" applyNumberFormat="1" applyFont="1" applyFill="1" applyBorder="1" applyProtection="1">
      <alignment vertical="center"/>
      <protection locked="0"/>
    </xf>
    <xf numFmtId="179" fontId="43" fillId="0" borderId="0" xfId="57" applyNumberFormat="1" applyFont="1">
      <alignment vertical="center"/>
    </xf>
    <xf numFmtId="0" fontId="68" fillId="0" borderId="0" xfId="57" applyFont="1" applyAlignment="1">
      <alignment vertical="center" wrapText="1"/>
    </xf>
    <xf numFmtId="0" fontId="31" fillId="0" borderId="0" xfId="57" applyFont="1" applyAlignment="1">
      <alignment vertical="center" wrapText="1"/>
    </xf>
    <xf numFmtId="0" fontId="68" fillId="0" borderId="0" xfId="57" quotePrefix="1" applyFont="1">
      <alignment vertical="center"/>
    </xf>
    <xf numFmtId="0" fontId="43" fillId="0" borderId="0" xfId="57" quotePrefix="1" applyFont="1">
      <alignment vertical="center"/>
    </xf>
    <xf numFmtId="0" fontId="43" fillId="0" borderId="0" xfId="57" applyFont="1" applyAlignment="1">
      <alignment vertical="center" wrapText="1"/>
    </xf>
    <xf numFmtId="0" fontId="43" fillId="0" borderId="0" xfId="57" applyFont="1" applyAlignment="1">
      <alignment horizontal="center" vertical="center" wrapText="1"/>
    </xf>
    <xf numFmtId="0" fontId="33" fillId="0" borderId="0" xfId="57" applyFont="1" applyAlignment="1">
      <alignment vertical="top" wrapText="1"/>
    </xf>
    <xf numFmtId="0" fontId="68" fillId="0" borderId="0" xfId="57" applyFont="1" applyAlignment="1">
      <alignment horizontal="left" vertical="center"/>
    </xf>
    <xf numFmtId="0" fontId="35" fillId="0" borderId="0" xfId="57" applyFont="1" applyAlignment="1">
      <alignment vertical="top" wrapText="1"/>
    </xf>
    <xf numFmtId="0" fontId="43" fillId="0" borderId="40" xfId="57" applyFont="1" applyBorder="1">
      <alignment vertical="center"/>
    </xf>
    <xf numFmtId="0" fontId="43" fillId="0" borderId="4" xfId="57" applyFont="1" applyBorder="1">
      <alignment vertical="center"/>
    </xf>
    <xf numFmtId="0" fontId="43" fillId="0" borderId="41" xfId="57" applyFont="1" applyBorder="1">
      <alignment vertical="center"/>
    </xf>
    <xf numFmtId="0" fontId="43" fillId="0" borderId="4" xfId="57" applyFont="1" applyBorder="1" applyAlignment="1">
      <alignment vertical="top"/>
    </xf>
    <xf numFmtId="0" fontId="43" fillId="0" borderId="42" xfId="57" applyFont="1" applyBorder="1">
      <alignment vertical="center"/>
    </xf>
    <xf numFmtId="0" fontId="43" fillId="0" borderId="40" xfId="57" applyFont="1" applyBorder="1" applyAlignment="1">
      <alignment vertical="top"/>
    </xf>
    <xf numFmtId="0" fontId="43" fillId="0" borderId="42" xfId="57" applyFont="1" applyBorder="1" applyAlignment="1">
      <alignment vertical="top"/>
    </xf>
    <xf numFmtId="0" fontId="81" fillId="0" borderId="28" xfId="2" applyFont="1" applyBorder="1">
      <alignment vertical="center"/>
    </xf>
    <xf numFmtId="0" fontId="0" fillId="0" borderId="0" xfId="0" applyAlignment="1">
      <alignment vertical="center" wrapText="1"/>
    </xf>
    <xf numFmtId="0" fontId="63" fillId="0" borderId="0" xfId="2" applyFont="1" applyAlignment="1">
      <alignment horizontal="center" vertical="center"/>
    </xf>
    <xf numFmtId="0" fontId="65" fillId="0" borderId="0" xfId="2" applyFont="1" applyAlignment="1">
      <alignment horizontal="left" vertical="center"/>
    </xf>
    <xf numFmtId="0" fontId="56" fillId="0" borderId="0" xfId="2" quotePrefix="1" applyFont="1">
      <alignment vertical="center"/>
    </xf>
    <xf numFmtId="0" fontId="22" fillId="0" borderId="0" xfId="15">
      <alignment vertical="center"/>
    </xf>
    <xf numFmtId="0" fontId="97" fillId="0" borderId="0" xfId="15" applyFont="1">
      <alignment vertical="center"/>
    </xf>
    <xf numFmtId="38" fontId="31" fillId="5" borderId="0" xfId="26" applyFont="1" applyFill="1" applyAlignment="1" applyProtection="1">
      <alignment horizontal="left" vertical="top"/>
    </xf>
    <xf numFmtId="0" fontId="113" fillId="0" borderId="0" xfId="15" applyFont="1" applyAlignment="1">
      <alignment vertical="center" wrapText="1"/>
    </xf>
    <xf numFmtId="38" fontId="82" fillId="0" borderId="13" xfId="26" applyFont="1" applyFill="1" applyBorder="1" applyAlignment="1" applyProtection="1">
      <alignment vertical="center" wrapText="1"/>
    </xf>
    <xf numFmtId="0" fontId="113" fillId="0" borderId="0" xfId="15" applyFont="1" applyAlignment="1">
      <alignment horizontal="center" vertical="center" wrapText="1"/>
    </xf>
    <xf numFmtId="38" fontId="32" fillId="4" borderId="0" xfId="26" applyFont="1" applyFill="1" applyBorder="1" applyAlignment="1" applyProtection="1">
      <alignment horizontal="center" vertical="center" wrapText="1"/>
    </xf>
    <xf numFmtId="0" fontId="22" fillId="4" borderId="0" xfId="15" applyFill="1">
      <alignment vertical="center"/>
    </xf>
    <xf numFmtId="0" fontId="114" fillId="0" borderId="0" xfId="15" applyFont="1">
      <alignment vertical="center"/>
    </xf>
    <xf numFmtId="0" fontId="115" fillId="0" borderId="0" xfId="15" applyFont="1">
      <alignment vertical="center"/>
    </xf>
    <xf numFmtId="0" fontId="34" fillId="0" borderId="0" xfId="15" applyFont="1">
      <alignment vertical="center"/>
    </xf>
    <xf numFmtId="0" fontId="69" fillId="3" borderId="5" xfId="0" applyFont="1" applyFill="1" applyBorder="1" applyAlignment="1" applyProtection="1">
      <alignment horizontal="center" vertical="center"/>
      <protection locked="0"/>
    </xf>
    <xf numFmtId="38" fontId="26" fillId="0" borderId="0" xfId="9" applyFont="1" applyFill="1" applyBorder="1" applyAlignment="1" applyProtection="1">
      <alignment vertical="center" wrapText="1"/>
    </xf>
    <xf numFmtId="0" fontId="33" fillId="0" borderId="0" xfId="58" applyFont="1" applyAlignment="1">
      <alignment horizontal="left" vertical="center" wrapText="1"/>
    </xf>
    <xf numFmtId="0" fontId="103" fillId="0" borderId="0" xfId="58" applyFont="1" applyAlignment="1">
      <alignment horizontal="center" vertical="center"/>
    </xf>
    <xf numFmtId="0" fontId="107" fillId="16" borderId="47" xfId="58" applyFont="1" applyFill="1" applyBorder="1" applyAlignment="1">
      <alignment horizontal="center" vertical="center"/>
    </xf>
    <xf numFmtId="0" fontId="108" fillId="0" borderId="52" xfId="58" applyFont="1" applyBorder="1" applyAlignment="1">
      <alignment horizontal="center" vertical="center"/>
    </xf>
    <xf numFmtId="0" fontId="108" fillId="0" borderId="53" xfId="58" applyFont="1" applyBorder="1" applyAlignment="1">
      <alignment horizontal="center" vertical="center"/>
    </xf>
    <xf numFmtId="0" fontId="108" fillId="0" borderId="0" xfId="58" applyFont="1" applyAlignment="1">
      <alignment horizontal="center" vertical="center"/>
    </xf>
    <xf numFmtId="0" fontId="108" fillId="0" borderId="93" xfId="58" applyFont="1" applyBorder="1" applyAlignment="1">
      <alignment horizontal="center" vertical="center"/>
    </xf>
    <xf numFmtId="0" fontId="108" fillId="0" borderId="97" xfId="58" applyFont="1" applyBorder="1" applyAlignment="1">
      <alignment horizontal="center" vertical="center"/>
    </xf>
    <xf numFmtId="0" fontId="112" fillId="0" borderId="0" xfId="58" applyFont="1" applyAlignment="1">
      <alignment horizontal="center" vertical="center"/>
    </xf>
    <xf numFmtId="0" fontId="29" fillId="4" borderId="0" xfId="2" applyFont="1" applyFill="1">
      <alignment vertical="center"/>
    </xf>
    <xf numFmtId="0" fontId="26" fillId="4" borderId="0" xfId="2" applyFont="1" applyFill="1">
      <alignment vertical="center"/>
    </xf>
    <xf numFmtId="0" fontId="70" fillId="0" borderId="0" xfId="0" applyFont="1">
      <alignment vertical="center"/>
    </xf>
    <xf numFmtId="0" fontId="89" fillId="0" borderId="0" xfId="0" applyFont="1">
      <alignment vertical="center"/>
    </xf>
    <xf numFmtId="0" fontId="96" fillId="0" borderId="0" xfId="0" applyFont="1">
      <alignment vertical="center"/>
    </xf>
    <xf numFmtId="0" fontId="69" fillId="0" borderId="0" xfId="0" applyFont="1">
      <alignment vertical="center"/>
    </xf>
    <xf numFmtId="0" fontId="70" fillId="0" borderId="0" xfId="0" applyFont="1" applyAlignment="1">
      <alignment vertical="center" wrapText="1"/>
    </xf>
    <xf numFmtId="0" fontId="70" fillId="3" borderId="4" xfId="0" applyFont="1" applyFill="1" applyBorder="1" applyAlignment="1">
      <alignment horizontal="center" vertical="center" wrapText="1"/>
    </xf>
    <xf numFmtId="0" fontId="70" fillId="2" borderId="4" xfId="0" applyFont="1" applyFill="1" applyBorder="1" applyAlignment="1">
      <alignment horizontal="center" vertical="center"/>
    </xf>
    <xf numFmtId="0" fontId="69" fillId="0" borderId="4" xfId="0" applyFont="1" applyBorder="1">
      <alignment vertical="center"/>
    </xf>
    <xf numFmtId="0" fontId="69" fillId="0" borderId="4" xfId="0" applyFont="1" applyBorder="1" applyAlignment="1">
      <alignment horizontal="left" vertical="center" wrapText="1"/>
    </xf>
    <xf numFmtId="0" fontId="69" fillId="0" borderId="4" xfId="0" applyFont="1" applyBorder="1" applyAlignment="1">
      <alignment vertical="center" wrapText="1"/>
    </xf>
    <xf numFmtId="0" fontId="69" fillId="0" borderId="5" xfId="0" applyFont="1" applyBorder="1">
      <alignment vertical="center"/>
    </xf>
    <xf numFmtId="0" fontId="71" fillId="0" borderId="8" xfId="21" quotePrefix="1" applyFill="1" applyBorder="1" applyProtection="1">
      <alignment vertical="center"/>
    </xf>
    <xf numFmtId="0" fontId="69" fillId="0" borderId="8" xfId="0" applyFont="1" applyBorder="1">
      <alignment vertical="center"/>
    </xf>
    <xf numFmtId="0" fontId="71" fillId="0" borderId="0" xfId="21" quotePrefix="1" applyFill="1" applyBorder="1" applyProtection="1">
      <alignment vertical="center"/>
    </xf>
    <xf numFmtId="0" fontId="69" fillId="21" borderId="0" xfId="0" applyFont="1" applyFill="1" applyAlignment="1">
      <alignment horizontal="center" vertical="center"/>
    </xf>
    <xf numFmtId="0" fontId="33" fillId="0" borderId="0" xfId="58" applyFont="1">
      <alignment vertical="center"/>
    </xf>
    <xf numFmtId="49" fontId="33" fillId="0" borderId="0" xfId="58" applyNumberFormat="1" applyFont="1" applyAlignment="1">
      <alignment horizontal="center" vertical="center"/>
    </xf>
    <xf numFmtId="0" fontId="33" fillId="0" borderId="0" xfId="58" applyFont="1" applyAlignment="1">
      <alignment vertical="center" wrapText="1"/>
    </xf>
    <xf numFmtId="0" fontId="103" fillId="0" borderId="0" xfId="58" applyFont="1">
      <alignment vertical="center"/>
    </xf>
    <xf numFmtId="0" fontId="33" fillId="0" borderId="0" xfId="58" applyFont="1" applyAlignment="1">
      <alignment horizontal="center" vertical="center"/>
    </xf>
    <xf numFmtId="0" fontId="104" fillId="4" borderId="0" xfId="58" applyFont="1" applyFill="1" applyAlignment="1">
      <alignment horizontal="centerContinuous" vertical="center"/>
    </xf>
    <xf numFmtId="49" fontId="104" fillId="4" borderId="0" xfId="58" applyNumberFormat="1" applyFont="1" applyFill="1" applyAlignment="1">
      <alignment horizontal="centerContinuous" vertical="center"/>
    </xf>
    <xf numFmtId="0" fontId="104" fillId="4" borderId="0" xfId="58" applyFont="1" applyFill="1" applyAlignment="1">
      <alignment horizontal="centerContinuous" vertical="center" wrapText="1"/>
    </xf>
    <xf numFmtId="0" fontId="103" fillId="4" borderId="0" xfId="58" applyFont="1" applyFill="1" applyAlignment="1">
      <alignment horizontal="center" vertical="center"/>
    </xf>
    <xf numFmtId="0" fontId="33" fillId="0" borderId="0" xfId="58" applyFont="1" applyAlignment="1">
      <alignment horizontal="left" vertical="center"/>
    </xf>
    <xf numFmtId="49" fontId="33" fillId="15" borderId="0" xfId="58" applyNumberFormat="1" applyFont="1" applyFill="1" applyAlignment="1">
      <alignment horizontal="center" vertical="center"/>
    </xf>
    <xf numFmtId="0" fontId="33" fillId="15" borderId="0" xfId="58" applyFont="1" applyFill="1">
      <alignment vertical="center"/>
    </xf>
    <xf numFmtId="0" fontId="33" fillId="15" borderId="0" xfId="58" applyFont="1" applyFill="1" applyAlignment="1">
      <alignment vertical="center" wrapText="1"/>
    </xf>
    <xf numFmtId="0" fontId="33" fillId="15" borderId="0" xfId="58" applyFont="1" applyFill="1" applyAlignment="1">
      <alignment horizontal="left" vertical="center" wrapText="1"/>
    </xf>
    <xf numFmtId="49" fontId="33" fillId="15" borderId="0" xfId="58" applyNumberFormat="1" applyFont="1" applyFill="1" applyAlignment="1">
      <alignment horizontal="left" vertical="center"/>
    </xf>
    <xf numFmtId="0" fontId="105" fillId="0" borderId="0" xfId="58" applyFont="1" applyAlignment="1">
      <alignment horizontal="left" vertical="center"/>
    </xf>
    <xf numFmtId="49" fontId="33" fillId="0" borderId="0" xfId="58" applyNumberFormat="1" applyFont="1" applyAlignment="1">
      <alignment horizontal="left" vertical="center"/>
    </xf>
    <xf numFmtId="0" fontId="33" fillId="3" borderId="0" xfId="58" applyFont="1" applyFill="1" applyAlignment="1">
      <alignment horizontal="left" vertical="center"/>
    </xf>
    <xf numFmtId="49" fontId="68" fillId="0" borderId="0" xfId="58" applyNumberFormat="1" applyFont="1" applyAlignment="1">
      <alignment horizontal="left"/>
    </xf>
    <xf numFmtId="0" fontId="77" fillId="0" borderId="0" xfId="58" applyFont="1" applyAlignment="1">
      <alignment horizontal="center" vertical="center"/>
    </xf>
    <xf numFmtId="0" fontId="77" fillId="0" borderId="0" xfId="58" applyFont="1" applyAlignment="1">
      <alignment horizontal="center" vertical="center" wrapText="1"/>
    </xf>
    <xf numFmtId="0" fontId="77" fillId="16" borderId="43" xfId="58" applyFont="1" applyFill="1" applyBorder="1" applyAlignment="1">
      <alignment horizontal="center" vertical="center" wrapText="1"/>
    </xf>
    <xf numFmtId="49" fontId="77" fillId="16" borderId="44" xfId="58" applyNumberFormat="1" applyFont="1" applyFill="1" applyBorder="1" applyAlignment="1">
      <alignment horizontal="centerContinuous" vertical="center" wrapText="1"/>
    </xf>
    <xf numFmtId="0" fontId="77" fillId="16" borderId="44" xfId="58" applyFont="1" applyFill="1" applyBorder="1" applyAlignment="1">
      <alignment horizontal="centerContinuous" vertical="center"/>
    </xf>
    <xf numFmtId="0" fontId="77" fillId="16" borderId="45" xfId="58" applyFont="1" applyFill="1" applyBorder="1" applyAlignment="1">
      <alignment horizontal="centerContinuous" vertical="center" wrapText="1"/>
    </xf>
    <xf numFmtId="0" fontId="107" fillId="20" borderId="46" xfId="58" applyFont="1" applyFill="1" applyBorder="1" applyAlignment="1">
      <alignment horizontal="center" vertical="center" wrapText="1"/>
    </xf>
    <xf numFmtId="0" fontId="77" fillId="16" borderId="77" xfId="58" applyFont="1" applyFill="1" applyBorder="1" applyAlignment="1">
      <alignment horizontal="center" vertical="center" wrapText="1"/>
    </xf>
    <xf numFmtId="49" fontId="77" fillId="16" borderId="78" xfId="58" applyNumberFormat="1" applyFont="1" applyFill="1" applyBorder="1" applyAlignment="1">
      <alignment horizontal="center" vertical="center" wrapText="1"/>
    </xf>
    <xf numFmtId="0" fontId="77" fillId="16" borderId="78" xfId="58" applyFont="1" applyFill="1" applyBorder="1" applyAlignment="1">
      <alignment horizontal="center" vertical="center"/>
    </xf>
    <xf numFmtId="0" fontId="109" fillId="0" borderId="0" xfId="58" applyFont="1">
      <alignment vertical="center"/>
    </xf>
    <xf numFmtId="0" fontId="110" fillId="0" borderId="81" xfId="58" applyFont="1" applyBorder="1" applyAlignment="1">
      <alignment horizontal="left" wrapText="1"/>
    </xf>
    <xf numFmtId="49" fontId="77" fillId="16" borderId="78" xfId="58" applyNumberFormat="1" applyFont="1" applyFill="1" applyBorder="1" applyAlignment="1">
      <alignment horizontal="centerContinuous" vertical="center" wrapText="1"/>
    </xf>
    <xf numFmtId="0" fontId="77" fillId="16" borderId="78" xfId="58" applyFont="1" applyFill="1" applyBorder="1" applyAlignment="1">
      <alignment horizontal="centerContinuous" vertical="center"/>
    </xf>
    <xf numFmtId="0" fontId="77" fillId="16" borderId="82" xfId="58" applyFont="1" applyFill="1" applyBorder="1" applyAlignment="1">
      <alignment horizontal="center" vertical="center" wrapText="1"/>
    </xf>
    <xf numFmtId="0" fontId="77" fillId="0" borderId="81" xfId="58" applyFont="1" applyBorder="1" applyAlignment="1">
      <alignment horizontal="center" vertical="center" wrapText="1"/>
    </xf>
    <xf numFmtId="0" fontId="33" fillId="15" borderId="73" xfId="58" applyFont="1" applyFill="1" applyBorder="1" applyAlignment="1">
      <alignment horizontal="center" vertical="center" wrapText="1"/>
    </xf>
    <xf numFmtId="49" fontId="33" fillId="0" borderId="84" xfId="58" applyNumberFormat="1" applyFont="1" applyBorder="1" applyAlignment="1">
      <alignment horizontal="left" vertical="center" wrapText="1" indent="2"/>
    </xf>
    <xf numFmtId="0" fontId="112" fillId="0" borderId="0" xfId="58" applyFont="1" applyAlignment="1">
      <alignment horizontal="center" vertical="center" wrapText="1"/>
    </xf>
    <xf numFmtId="0" fontId="112" fillId="0" borderId="0" xfId="58" applyFont="1">
      <alignment vertical="center"/>
    </xf>
    <xf numFmtId="0" fontId="43" fillId="0" borderId="40" xfId="57" quotePrefix="1" applyFont="1" applyBorder="1" applyAlignment="1">
      <alignment vertical="center" wrapText="1"/>
    </xf>
    <xf numFmtId="0" fontId="43" fillId="0" borderId="41" xfId="57" quotePrefix="1" applyFont="1" applyBorder="1" applyAlignment="1">
      <alignment vertical="center" wrapText="1"/>
    </xf>
    <xf numFmtId="0" fontId="43" fillId="0" borderId="42" xfId="57" quotePrefix="1" applyFont="1" applyBorder="1" applyAlignment="1">
      <alignment vertical="center" wrapText="1"/>
    </xf>
    <xf numFmtId="0" fontId="69" fillId="0" borderId="0" xfId="0" applyFont="1" applyAlignment="1">
      <alignment vertical="center" wrapText="1"/>
    </xf>
    <xf numFmtId="0" fontId="69" fillId="0" borderId="0" xfId="0" applyFont="1" applyAlignment="1">
      <alignment horizontal="left" vertical="center"/>
    </xf>
    <xf numFmtId="0" fontId="119" fillId="0" borderId="0" xfId="0" applyFont="1">
      <alignment vertical="center"/>
    </xf>
    <xf numFmtId="0" fontId="121" fillId="2" borderId="4" xfId="0" applyFont="1" applyFill="1" applyBorder="1" applyAlignment="1">
      <alignment horizontal="center" vertical="center"/>
    </xf>
    <xf numFmtId="0" fontId="121" fillId="2" borderId="4" xfId="0" applyFont="1" applyFill="1" applyBorder="1" applyAlignment="1">
      <alignment horizontal="center" vertical="center" wrapText="1"/>
    </xf>
    <xf numFmtId="0" fontId="33" fillId="0" borderId="0" xfId="0" applyFont="1">
      <alignment vertical="center"/>
    </xf>
    <xf numFmtId="0" fontId="122" fillId="0" borderId="0" xfId="0" applyFont="1">
      <alignment vertical="center"/>
    </xf>
    <xf numFmtId="0" fontId="69" fillId="0" borderId="7" xfId="0" applyFont="1" applyBorder="1" applyAlignment="1">
      <alignment vertical="center" wrapText="1"/>
    </xf>
    <xf numFmtId="0" fontId="69" fillId="3" borderId="3" xfId="0" applyFont="1" applyFill="1" applyBorder="1" applyAlignment="1" applyProtection="1">
      <alignment horizontal="center" vertical="center"/>
      <protection locked="0"/>
    </xf>
    <xf numFmtId="0" fontId="69" fillId="0" borderId="13" xfId="0" applyFont="1" applyBorder="1" applyAlignment="1">
      <alignment vertical="center" wrapText="1"/>
    </xf>
    <xf numFmtId="0" fontId="69" fillId="0" borderId="1" xfId="0" applyFont="1" applyBorder="1" applyAlignment="1">
      <alignment horizontal="center" vertical="center"/>
    </xf>
    <xf numFmtId="0" fontId="69" fillId="0" borderId="7" xfId="0" applyFont="1" applyBorder="1" applyAlignment="1">
      <alignment horizontal="left" vertical="center" wrapText="1"/>
    </xf>
    <xf numFmtId="0" fontId="69" fillId="0" borderId="1" xfId="0" applyFont="1" applyBorder="1" applyAlignment="1">
      <alignment horizontal="left" vertical="center" wrapText="1"/>
    </xf>
    <xf numFmtId="0" fontId="69" fillId="0" borderId="13" xfId="0" applyFont="1" applyBorder="1" applyAlignment="1">
      <alignment horizontal="left" vertical="center" wrapText="1"/>
    </xf>
    <xf numFmtId="0" fontId="69" fillId="0" borderId="10" xfId="0" applyFont="1" applyBorder="1" applyAlignment="1">
      <alignment horizontal="left" vertical="center" wrapText="1"/>
    </xf>
    <xf numFmtId="0" fontId="0" fillId="0" borderId="1" xfId="0" applyBorder="1" applyAlignment="1">
      <alignment vertical="center" wrapText="1"/>
    </xf>
    <xf numFmtId="0" fontId="69" fillId="3" borderId="9" xfId="0" applyFont="1" applyFill="1" applyBorder="1" applyAlignment="1" applyProtection="1">
      <alignment horizontal="center" vertical="center"/>
      <protection locked="0"/>
    </xf>
    <xf numFmtId="0" fontId="69" fillId="0" borderId="0" xfId="0" applyFont="1" applyAlignment="1">
      <alignment horizontal="center" vertical="center"/>
    </xf>
    <xf numFmtId="0" fontId="78" fillId="0" borderId="0" xfId="21" applyFont="1" applyFill="1" applyBorder="1" applyAlignment="1" applyProtection="1">
      <alignment horizontal="center" vertical="center"/>
    </xf>
    <xf numFmtId="0" fontId="123" fillId="0" borderId="4" xfId="61" applyFont="1" applyBorder="1" applyAlignment="1">
      <alignment horizontal="left" vertical="top"/>
    </xf>
    <xf numFmtId="0" fontId="121" fillId="2" borderId="1" xfId="0" applyFont="1" applyFill="1" applyBorder="1" applyAlignment="1">
      <alignment horizontal="center" vertical="center" wrapText="1"/>
    </xf>
    <xf numFmtId="0" fontId="125" fillId="6" borderId="0" xfId="2" applyFont="1" applyFill="1" applyAlignment="1">
      <alignment horizontal="centerContinuous" vertical="center" wrapText="1"/>
    </xf>
    <xf numFmtId="0" fontId="75" fillId="6" borderId="0" xfId="2" applyFont="1" applyFill="1" applyAlignment="1">
      <alignment horizontal="centerContinuous" vertical="center" wrapText="1"/>
    </xf>
    <xf numFmtId="0" fontId="76" fillId="0" borderId="0" xfId="15" applyFont="1">
      <alignment vertical="center"/>
    </xf>
    <xf numFmtId="0" fontId="123" fillId="0" borderId="4" xfId="43" applyFont="1" applyBorder="1" applyAlignment="1">
      <alignment horizontal="left" vertical="top" wrapText="1"/>
    </xf>
    <xf numFmtId="0" fontId="119" fillId="0" borderId="0" xfId="0" applyFont="1" applyAlignment="1">
      <alignment horizontal="right" vertical="center" wrapText="1"/>
    </xf>
    <xf numFmtId="0" fontId="98" fillId="0" borderId="0" xfId="58" applyFont="1">
      <alignment vertical="center"/>
    </xf>
    <xf numFmtId="0" fontId="98" fillId="0" borderId="53" xfId="58" applyFont="1" applyBorder="1" applyAlignment="1">
      <alignment horizontal="center" vertical="center"/>
    </xf>
    <xf numFmtId="0" fontId="123" fillId="0" borderId="4" xfId="43" applyFont="1" applyBorder="1" applyAlignment="1">
      <alignment horizontal="center" vertical="top"/>
    </xf>
    <xf numFmtId="0" fontId="123" fillId="0" borderId="4" xfId="61" applyFont="1" applyBorder="1" applyAlignment="1">
      <alignment horizontal="center" vertical="top"/>
    </xf>
    <xf numFmtId="0" fontId="134" fillId="0" borderId="5" xfId="0" quotePrefix="1" applyFont="1" applyBorder="1" applyAlignment="1">
      <alignment horizontal="center" vertical="center"/>
    </xf>
    <xf numFmtId="0" fontId="71" fillId="0" borderId="4" xfId="21" applyBorder="1">
      <alignment vertical="center"/>
    </xf>
    <xf numFmtId="0" fontId="32" fillId="0" borderId="84" xfId="58" applyFont="1" applyBorder="1" applyAlignment="1">
      <alignment horizontal="left" vertical="center"/>
    </xf>
    <xf numFmtId="0" fontId="68" fillId="0" borderId="0" xfId="57" applyFont="1">
      <alignment vertical="center"/>
    </xf>
    <xf numFmtId="0" fontId="0" fillId="0" borderId="0" xfId="0">
      <alignment vertical="center"/>
    </xf>
    <xf numFmtId="177" fontId="43" fillId="0" borderId="0" xfId="57" applyNumberFormat="1" applyFont="1">
      <alignment vertical="center"/>
    </xf>
    <xf numFmtId="0" fontId="60" fillId="4" borderId="0" xfId="2" applyFont="1" applyFill="1">
      <alignment vertical="center"/>
    </xf>
    <xf numFmtId="0" fontId="22" fillId="0" borderId="0" xfId="15">
      <alignment vertical="center"/>
    </xf>
    <xf numFmtId="0" fontId="22" fillId="0" borderId="11" xfId="15" applyBorder="1">
      <alignment vertical="center"/>
    </xf>
    <xf numFmtId="0" fontId="69" fillId="0" borderId="1" xfId="0" applyFont="1" applyBorder="1" applyAlignment="1">
      <alignment vertical="center" wrapText="1"/>
    </xf>
    <xf numFmtId="0" fontId="78" fillId="0" borderId="0" xfId="21" applyFont="1" applyFill="1" applyBorder="1" applyAlignment="1" applyProtection="1">
      <alignment vertical="center"/>
    </xf>
    <xf numFmtId="0" fontId="33" fillId="0" borderId="0" xfId="58" applyFont="1" applyAlignment="1">
      <alignment horizontal="left" vertical="center" wrapText="1"/>
    </xf>
    <xf numFmtId="0" fontId="33" fillId="0" borderId="76" xfId="58" applyFont="1" applyBorder="1" applyAlignment="1">
      <alignment horizontal="left" vertical="center" wrapText="1"/>
    </xf>
    <xf numFmtId="0" fontId="26" fillId="4" borderId="0" xfId="0" applyFont="1" applyFill="1">
      <alignment vertical="center"/>
    </xf>
    <xf numFmtId="0" fontId="65" fillId="0" borderId="0" xfId="2" quotePrefix="1" applyFont="1">
      <alignment vertical="center"/>
    </xf>
    <xf numFmtId="0" fontId="136" fillId="0" borderId="0" xfId="2" applyFont="1">
      <alignment vertical="center"/>
    </xf>
    <xf numFmtId="38" fontId="37" fillId="0" borderId="0" xfId="2" applyNumberFormat="1" applyFont="1">
      <alignment vertical="center"/>
    </xf>
    <xf numFmtId="56" fontId="37" fillId="0" borderId="0" xfId="2" quotePrefix="1" applyNumberFormat="1" applyFont="1">
      <alignment vertical="center"/>
    </xf>
    <xf numFmtId="181" fontId="37" fillId="0" borderId="0" xfId="2" applyNumberFormat="1" applyFont="1">
      <alignment vertical="center"/>
    </xf>
    <xf numFmtId="0" fontId="37" fillId="0" borderId="0" xfId="2" applyFont="1">
      <alignment vertical="center"/>
    </xf>
    <xf numFmtId="0" fontId="37" fillId="4" borderId="0" xfId="2" applyFont="1" applyFill="1">
      <alignment vertical="center"/>
    </xf>
    <xf numFmtId="38" fontId="37" fillId="4" borderId="0" xfId="13" applyFont="1" applyFill="1">
      <alignment vertical="center"/>
    </xf>
    <xf numFmtId="38" fontId="37" fillId="4" borderId="0" xfId="2" applyNumberFormat="1" applyFont="1" applyFill="1">
      <alignment vertical="center"/>
    </xf>
    <xf numFmtId="38" fontId="37" fillId="0" borderId="0" xfId="13" applyNumberFormat="1" applyFont="1">
      <alignment vertical="center"/>
    </xf>
    <xf numFmtId="0" fontId="68" fillId="0" borderId="0" xfId="57" applyFont="1" applyAlignment="1">
      <alignment vertical="center"/>
    </xf>
    <xf numFmtId="0" fontId="35" fillId="0" borderId="0" xfId="57" applyFont="1" applyAlignment="1">
      <alignment horizontal="left" vertical="center"/>
    </xf>
    <xf numFmtId="0" fontId="29" fillId="0" borderId="0" xfId="2" applyFont="1" applyAlignment="1">
      <alignment horizontal="center" vertical="center"/>
    </xf>
    <xf numFmtId="38" fontId="29" fillId="0" borderId="0" xfId="13" applyFont="1">
      <alignment vertical="center"/>
    </xf>
    <xf numFmtId="176" fontId="29" fillId="0" borderId="0" xfId="13" applyNumberFormat="1" applyFont="1">
      <alignment vertical="center"/>
    </xf>
    <xf numFmtId="0" fontId="69" fillId="0" borderId="0" xfId="15" applyFont="1">
      <alignment vertical="center"/>
    </xf>
    <xf numFmtId="0" fontId="69" fillId="3" borderId="4" xfId="15" applyFont="1" applyFill="1" applyBorder="1" applyAlignment="1" applyProtection="1">
      <alignment horizontal="center" vertical="center"/>
      <protection locked="0"/>
    </xf>
    <xf numFmtId="0" fontId="69" fillId="3" borderId="0" xfId="15" applyFont="1" applyFill="1" applyAlignment="1">
      <alignment horizontal="center" vertical="center"/>
    </xf>
    <xf numFmtId="0" fontId="89" fillId="0" borderId="0" xfId="15" applyFont="1">
      <alignment vertical="center"/>
    </xf>
    <xf numFmtId="0" fontId="69" fillId="0" borderId="10" xfId="15" applyFont="1" applyBorder="1" applyAlignment="1">
      <alignment horizontal="left" vertical="center" wrapText="1"/>
    </xf>
    <xf numFmtId="0" fontId="69" fillId="0" borderId="10" xfId="15" applyFont="1" applyBorder="1" applyAlignment="1">
      <alignment vertical="center" wrapText="1"/>
    </xf>
    <xf numFmtId="0" fontId="96" fillId="0" borderId="0" xfId="15" applyFont="1">
      <alignment vertical="center"/>
    </xf>
    <xf numFmtId="0" fontId="69" fillId="0" borderId="4" xfId="15" applyFont="1" applyBorder="1" applyAlignment="1">
      <alignment vertical="center" wrapText="1"/>
    </xf>
    <xf numFmtId="0" fontId="69" fillId="0" borderId="39" xfId="15" applyFont="1" applyBorder="1" applyAlignment="1">
      <alignment horizontal="left" vertical="center" wrapText="1"/>
    </xf>
    <xf numFmtId="0" fontId="64" fillId="0" borderId="56" xfId="25" applyFont="1" applyBorder="1" applyAlignment="1">
      <alignment horizontal="left" vertical="center" indent="1"/>
    </xf>
    <xf numFmtId="3" fontId="33" fillId="3" borderId="63" xfId="0" applyNumberFormat="1" applyFont="1" applyFill="1" applyBorder="1" applyAlignment="1" applyProtection="1">
      <alignment horizontal="left" vertical="center" wrapText="1"/>
      <protection locked="0"/>
    </xf>
    <xf numFmtId="49" fontId="64" fillId="0" borderId="55" xfId="25" applyNumberFormat="1" applyFont="1" applyBorder="1" applyAlignment="1">
      <alignment horizontal="left" vertical="center" wrapText="1" indent="2"/>
    </xf>
    <xf numFmtId="0" fontId="64" fillId="0" borderId="61" xfId="25" applyFont="1" applyBorder="1" applyAlignment="1">
      <alignment horizontal="left" vertical="center" indent="1"/>
    </xf>
    <xf numFmtId="0" fontId="132" fillId="15" borderId="0" xfId="25" applyFont="1" applyFill="1" applyAlignment="1">
      <alignment horizontal="left" vertical="center"/>
    </xf>
    <xf numFmtId="0" fontId="64" fillId="0" borderId="54" xfId="25" applyFont="1" applyBorder="1" applyAlignment="1">
      <alignment horizontal="center" vertical="center" wrapText="1"/>
    </xf>
    <xf numFmtId="0" fontId="64" fillId="0" borderId="59" xfId="25" applyFont="1" applyBorder="1" applyAlignment="1">
      <alignment horizontal="center" vertical="center" wrapText="1"/>
    </xf>
    <xf numFmtId="49" fontId="64" fillId="0" borderId="60" xfId="25" applyNumberFormat="1" applyFont="1" applyBorder="1" applyAlignment="1">
      <alignment horizontal="left" vertical="center" wrapText="1" indent="2"/>
    </xf>
    <xf numFmtId="0" fontId="69" fillId="0" borderId="39" xfId="15" applyFont="1" applyBorder="1" applyAlignment="1">
      <alignment vertical="center" wrapText="1"/>
    </xf>
    <xf numFmtId="3" fontId="33" fillId="3" borderId="58" xfId="0" applyNumberFormat="1" applyFont="1" applyFill="1" applyBorder="1" applyAlignment="1" applyProtection="1">
      <alignment horizontal="left" vertical="center" wrapText="1"/>
      <protection locked="0"/>
    </xf>
    <xf numFmtId="0" fontId="64" fillId="0" borderId="68" xfId="25" applyFont="1" applyBorder="1" applyAlignment="1">
      <alignment horizontal="center" vertical="center" wrapText="1"/>
    </xf>
    <xf numFmtId="38" fontId="43" fillId="0" borderId="0" xfId="23" applyFont="1" applyFill="1" applyBorder="1" applyAlignment="1" applyProtection="1">
      <alignment horizontal="left" vertical="center"/>
    </xf>
    <xf numFmtId="0" fontId="75" fillId="0" borderId="0" xfId="11" applyFont="1">
      <alignment vertical="center"/>
    </xf>
    <xf numFmtId="0" fontId="46" fillId="0" borderId="0" xfId="2" applyFont="1">
      <alignment vertical="center"/>
    </xf>
    <xf numFmtId="0" fontId="42" fillId="0" borderId="32" xfId="0" quotePrefix="1" applyFont="1" applyBorder="1">
      <alignment vertical="center"/>
    </xf>
    <xf numFmtId="0" fontId="42" fillId="0" borderId="5" xfId="0" quotePrefix="1" applyFont="1" applyBorder="1" applyAlignment="1">
      <alignment horizontal="center" vertical="center"/>
    </xf>
    <xf numFmtId="0" fontId="56" fillId="0" borderId="0" xfId="2" applyFont="1">
      <alignment vertical="center"/>
    </xf>
    <xf numFmtId="0" fontId="61" fillId="0" borderId="0" xfId="2" quotePrefix="1" applyFont="1">
      <alignment vertical="center"/>
    </xf>
    <xf numFmtId="0" fontId="30" fillId="0" borderId="0" xfId="2" applyFont="1">
      <alignment vertical="center"/>
    </xf>
    <xf numFmtId="0" fontId="97" fillId="0" borderId="0" xfId="11" applyFont="1">
      <alignment vertical="center"/>
    </xf>
    <xf numFmtId="49" fontId="33" fillId="3" borderId="51" xfId="0" applyNumberFormat="1" applyFont="1" applyFill="1" applyBorder="1" applyAlignment="1" applyProtection="1">
      <alignment horizontal="left" vertical="center" wrapText="1"/>
      <protection locked="0"/>
    </xf>
    <xf numFmtId="0" fontId="33" fillId="3" borderId="72" xfId="0" applyFont="1" applyFill="1" applyBorder="1" applyAlignment="1" applyProtection="1">
      <alignment horizontal="left" vertical="center" wrapText="1"/>
      <protection locked="0"/>
    </xf>
    <xf numFmtId="0" fontId="33" fillId="3" borderId="76" xfId="0" applyFont="1" applyFill="1" applyBorder="1" applyAlignment="1" applyProtection="1">
      <alignment horizontal="left" vertical="center" wrapText="1"/>
      <protection locked="0"/>
    </xf>
    <xf numFmtId="0" fontId="33" fillId="3" borderId="100" xfId="0" applyFont="1" applyFill="1" applyBorder="1" applyAlignment="1" applyProtection="1">
      <alignment horizontal="left" vertical="center" wrapText="1"/>
      <protection locked="0"/>
    </xf>
    <xf numFmtId="14" fontId="33" fillId="3" borderId="67" xfId="0" applyNumberFormat="1" applyFont="1" applyFill="1" applyBorder="1" applyAlignment="1" applyProtection="1">
      <alignment horizontal="left" vertical="center" wrapText="1"/>
      <protection locked="0"/>
    </xf>
    <xf numFmtId="0" fontId="33" fillId="3" borderId="104" xfId="0" applyFont="1" applyFill="1" applyBorder="1" applyAlignment="1" applyProtection="1">
      <alignment horizontal="left" vertical="center" wrapText="1"/>
      <protection locked="0"/>
    </xf>
    <xf numFmtId="14" fontId="33" fillId="3" borderId="72" xfId="0" applyNumberFormat="1" applyFont="1" applyFill="1" applyBorder="1" applyAlignment="1" applyProtection="1">
      <alignment horizontal="left" vertical="center" wrapText="1"/>
      <protection locked="0"/>
    </xf>
    <xf numFmtId="14" fontId="33" fillId="3" borderId="103" xfId="0" applyNumberFormat="1" applyFont="1" applyFill="1" applyBorder="1" applyAlignment="1" applyProtection="1">
      <alignment horizontal="left" vertical="center" wrapText="1"/>
      <protection locked="0"/>
    </xf>
    <xf numFmtId="177" fontId="33" fillId="3" borderId="51" xfId="0" applyNumberFormat="1" applyFont="1" applyFill="1" applyBorder="1" applyAlignment="1" applyProtection="1">
      <alignment horizontal="left" vertical="center" wrapText="1"/>
      <protection locked="0"/>
    </xf>
    <xf numFmtId="0" fontId="69" fillId="0" borderId="4" xfId="0" applyFont="1" applyBorder="1" applyAlignment="1">
      <alignment horizontal="center" vertical="center"/>
    </xf>
    <xf numFmtId="0" fontId="33" fillId="0" borderId="0" xfId="58" applyFont="1">
      <alignment vertical="center"/>
    </xf>
    <xf numFmtId="0" fontId="103" fillId="0" borderId="0" xfId="58" applyFont="1">
      <alignment vertical="center"/>
    </xf>
    <xf numFmtId="0" fontId="105" fillId="15" borderId="0" xfId="58" applyFont="1" applyFill="1" applyAlignment="1">
      <alignment horizontal="left" vertical="center"/>
    </xf>
    <xf numFmtId="0" fontId="33" fillId="15" borderId="0" xfId="58" applyFont="1" applyFill="1" applyAlignment="1">
      <alignment horizontal="left" vertical="center"/>
    </xf>
    <xf numFmtId="0" fontId="68" fillId="0" borderId="0" xfId="58" applyFont="1" applyAlignment="1">
      <alignment horizontal="left"/>
    </xf>
    <xf numFmtId="0" fontId="33" fillId="0" borderId="48" xfId="58" applyFont="1" applyBorder="1" applyAlignment="1">
      <alignment horizontal="center" vertical="center" wrapText="1"/>
    </xf>
    <xf numFmtId="49" fontId="33" fillId="0" borderId="49" xfId="58" applyNumberFormat="1" applyFont="1" applyBorder="1" applyAlignment="1">
      <alignment horizontal="left" vertical="center" wrapText="1" indent="2"/>
    </xf>
    <xf numFmtId="0" fontId="33" fillId="0" borderId="49" xfId="58" applyFont="1" applyBorder="1" applyAlignment="1">
      <alignment horizontal="left" vertical="center" wrapText="1"/>
    </xf>
    <xf numFmtId="0" fontId="33" fillId="0" borderId="54" xfId="58" applyFont="1" applyBorder="1" applyAlignment="1">
      <alignment horizontal="center" vertical="center" wrapText="1"/>
    </xf>
    <xf numFmtId="49" fontId="33" fillId="0" borderId="55" xfId="58" applyNumberFormat="1" applyFont="1" applyBorder="1" applyAlignment="1">
      <alignment horizontal="left" vertical="center" wrapText="1" indent="2"/>
    </xf>
    <xf numFmtId="0" fontId="33" fillId="0" borderId="57" xfId="58" applyFont="1" applyBorder="1" applyAlignment="1">
      <alignment horizontal="left" vertical="center" wrapText="1"/>
    </xf>
    <xf numFmtId="0" fontId="33" fillId="0" borderId="59" xfId="58" applyFont="1" applyBorder="1" applyAlignment="1">
      <alignment horizontal="center" vertical="center" wrapText="1"/>
    </xf>
    <xf numFmtId="49" fontId="33" fillId="0" borderId="60" xfId="58" applyNumberFormat="1" applyFont="1" applyBorder="1" applyAlignment="1">
      <alignment horizontal="left" vertical="center" wrapText="1" indent="2"/>
    </xf>
    <xf numFmtId="0" fontId="33" fillId="0" borderId="62" xfId="58" applyFont="1" applyBorder="1" applyAlignment="1">
      <alignment horizontal="left" vertical="center" wrapText="1"/>
    </xf>
    <xf numFmtId="0" fontId="33" fillId="0" borderId="73" xfId="58" applyFont="1" applyBorder="1" applyAlignment="1">
      <alignment horizontal="center" vertical="center" wrapText="1"/>
    </xf>
    <xf numFmtId="0" fontId="69" fillId="0" borderId="0" xfId="0" applyFont="1" applyAlignment="1">
      <alignment vertical="center" wrapText="1"/>
    </xf>
    <xf numFmtId="0" fontId="70" fillId="0" borderId="0" xfId="0" applyFont="1" applyAlignment="1">
      <alignment horizontal="center" vertical="center" wrapText="1"/>
    </xf>
    <xf numFmtId="0" fontId="120" fillId="2" borderId="4" xfId="0" applyFont="1" applyFill="1" applyBorder="1" applyAlignment="1">
      <alignment horizontal="center" vertical="center" wrapText="1"/>
    </xf>
    <xf numFmtId="0" fontId="127" fillId="15" borderId="0" xfId="58" applyFont="1" applyFill="1" applyAlignment="1">
      <alignment horizontal="left" vertical="center"/>
    </xf>
    <xf numFmtId="0" fontId="33" fillId="0" borderId="50" xfId="58" applyFont="1" applyBorder="1" applyAlignment="1">
      <alignment horizontal="left" vertical="center"/>
    </xf>
    <xf numFmtId="0" fontId="33" fillId="0" borderId="56" xfId="58" applyFont="1" applyBorder="1" applyAlignment="1">
      <alignment horizontal="left" vertical="center" wrapText="1"/>
    </xf>
    <xf numFmtId="0" fontId="33" fillId="0" borderId="61" xfId="58" applyFont="1" applyBorder="1" applyAlignment="1">
      <alignment horizontal="left" vertical="center"/>
    </xf>
    <xf numFmtId="0" fontId="33" fillId="0" borderId="74" xfId="58" applyFont="1" applyBorder="1" applyAlignment="1">
      <alignment horizontal="left" vertical="center" wrapText="1"/>
    </xf>
    <xf numFmtId="0" fontId="33" fillId="3" borderId="58" xfId="0" applyFont="1" applyFill="1" applyBorder="1" applyAlignment="1" applyProtection="1">
      <alignment horizontal="left" vertical="center" wrapText="1"/>
      <protection locked="0"/>
    </xf>
    <xf numFmtId="0" fontId="137" fillId="0" borderId="0" xfId="2" applyFont="1">
      <alignment vertical="center"/>
    </xf>
    <xf numFmtId="38" fontId="138" fillId="0" borderId="0" xfId="13" applyFont="1">
      <alignment vertical="center"/>
    </xf>
    <xf numFmtId="0" fontId="138" fillId="0" borderId="0" xfId="2" applyFont="1">
      <alignment vertical="center"/>
    </xf>
    <xf numFmtId="0" fontId="69" fillId="0" borderId="4" xfId="15" applyFont="1" applyBorder="1" applyAlignment="1">
      <alignment horizontal="center" vertical="center"/>
    </xf>
    <xf numFmtId="0" fontId="69" fillId="0" borderId="1" xfId="15" applyFont="1" applyBorder="1" applyAlignment="1">
      <alignment horizontal="center" vertical="center"/>
    </xf>
    <xf numFmtId="0" fontId="69" fillId="0" borderId="7" xfId="15" applyFont="1" applyBorder="1" applyAlignment="1">
      <alignment horizontal="left" vertical="center" wrapText="1"/>
    </xf>
    <xf numFmtId="0" fontId="69" fillId="0" borderId="13" xfId="15" applyFont="1" applyBorder="1" applyAlignment="1">
      <alignment horizontal="left" vertical="center" wrapText="1"/>
    </xf>
    <xf numFmtId="0" fontId="69" fillId="0" borderId="13" xfId="15" applyFont="1" applyBorder="1" applyAlignment="1">
      <alignment vertical="center" wrapText="1"/>
    </xf>
    <xf numFmtId="0" fontId="69" fillId="0" borderId="1" xfId="15" applyFont="1" applyBorder="1" applyAlignment="1">
      <alignment horizontal="left" vertical="center" wrapText="1"/>
    </xf>
    <xf numFmtId="49" fontId="64" fillId="0" borderId="69" xfId="25" applyNumberFormat="1" applyFont="1" applyBorder="1" applyAlignment="1">
      <alignment horizontal="left" vertical="center" wrapText="1" indent="2"/>
    </xf>
    <xf numFmtId="0" fontId="64" fillId="0" borderId="70" xfId="25" applyFont="1" applyBorder="1" applyAlignment="1">
      <alignment horizontal="left" vertical="center" indent="1"/>
    </xf>
    <xf numFmtId="3" fontId="33" fillId="3" borderId="72" xfId="0" applyNumberFormat="1" applyFont="1" applyFill="1" applyBorder="1" applyAlignment="1" applyProtection="1">
      <alignment horizontal="left" vertical="center" wrapText="1"/>
      <protection locked="0"/>
    </xf>
    <xf numFmtId="0" fontId="64" fillId="0" borderId="73" xfId="25" applyFont="1" applyBorder="1" applyAlignment="1">
      <alignment horizontal="center" vertical="center"/>
    </xf>
    <xf numFmtId="49" fontId="64" fillId="0" borderId="49" xfId="25" applyNumberFormat="1" applyFont="1" applyBorder="1" applyAlignment="1">
      <alignment horizontal="left" vertical="center" indent="2"/>
    </xf>
    <xf numFmtId="0" fontId="64" fillId="0" borderId="74" xfId="25" applyFont="1" applyBorder="1" applyAlignment="1">
      <alignment horizontal="left" vertical="center" indent="1"/>
    </xf>
    <xf numFmtId="0" fontId="64" fillId="0" borderId="54" xfId="25" applyFont="1" applyBorder="1" applyAlignment="1">
      <alignment horizontal="center" vertical="center"/>
    </xf>
    <xf numFmtId="49" fontId="64" fillId="0" borderId="55" xfId="25" applyNumberFormat="1" applyFont="1" applyBorder="1" applyAlignment="1">
      <alignment horizontal="left" vertical="center" indent="2"/>
    </xf>
    <xf numFmtId="0" fontId="64" fillId="0" borderId="68" xfId="25" applyFont="1" applyBorder="1" applyAlignment="1">
      <alignment horizontal="center" vertical="center"/>
    </xf>
    <xf numFmtId="49" fontId="64" fillId="0" borderId="69" xfId="25" applyNumberFormat="1" applyFont="1" applyBorder="1" applyAlignment="1">
      <alignment horizontal="left" vertical="center" indent="2"/>
    </xf>
    <xf numFmtId="0" fontId="64" fillId="0" borderId="86" xfId="25" applyFont="1" applyBorder="1" applyAlignment="1">
      <alignment horizontal="left" vertical="center" indent="1"/>
    </xf>
    <xf numFmtId="49" fontId="64" fillId="0" borderId="56" xfId="25" applyNumberFormat="1" applyFont="1" applyBorder="1" applyAlignment="1">
      <alignment horizontal="left" vertical="center" wrapText="1" indent="2"/>
    </xf>
    <xf numFmtId="0" fontId="64" fillId="0" borderId="83" xfId="25" applyFont="1" applyBorder="1" applyAlignment="1">
      <alignment horizontal="left" vertical="center" wrapText="1" indent="2"/>
    </xf>
    <xf numFmtId="0" fontId="64" fillId="0" borderId="98" xfId="25" applyFont="1" applyBorder="1" applyAlignment="1">
      <alignment horizontal="center" vertical="center" wrapText="1"/>
    </xf>
    <xf numFmtId="49" fontId="64" fillId="0" borderId="102" xfId="25" applyNumberFormat="1" applyFont="1" applyBorder="1" applyAlignment="1">
      <alignment horizontal="left" vertical="center" wrapText="1" indent="2"/>
    </xf>
    <xf numFmtId="0" fontId="64" fillId="0" borderId="99" xfId="25" applyFont="1" applyBorder="1" applyAlignment="1">
      <alignment horizontal="left" vertical="center" wrapText="1" indent="2"/>
    </xf>
    <xf numFmtId="0" fontId="108" fillId="0" borderId="0" xfId="58" applyFont="1" applyBorder="1" applyAlignment="1">
      <alignment horizontal="center" vertical="center"/>
    </xf>
    <xf numFmtId="0" fontId="142" fillId="3" borderId="4" xfId="0" applyFont="1" applyFill="1" applyBorder="1" applyAlignment="1">
      <alignment horizontal="center" vertical="center"/>
    </xf>
    <xf numFmtId="0" fontId="56" fillId="3" borderId="4" xfId="2" applyFont="1" applyFill="1" applyBorder="1" applyAlignment="1">
      <alignment horizontal="left" vertical="center"/>
    </xf>
    <xf numFmtId="0" fontId="142" fillId="26" borderId="137" xfId="0" applyFont="1" applyFill="1" applyBorder="1" applyAlignment="1">
      <alignment horizontal="center" vertical="center"/>
    </xf>
    <xf numFmtId="0" fontId="142" fillId="26" borderId="75" xfId="0" applyFont="1" applyFill="1" applyBorder="1" applyAlignment="1">
      <alignment horizontal="center" vertical="center"/>
    </xf>
    <xf numFmtId="0" fontId="0" fillId="26" borderId="4" xfId="0" applyFill="1" applyBorder="1">
      <alignment vertical="center"/>
    </xf>
    <xf numFmtId="0" fontId="56" fillId="26" borderId="4" xfId="2" applyFont="1" applyFill="1" applyBorder="1">
      <alignment vertical="center"/>
    </xf>
    <xf numFmtId="0" fontId="82" fillId="26" borderId="4" xfId="2" applyFont="1" applyFill="1" applyBorder="1">
      <alignment vertical="center"/>
    </xf>
    <xf numFmtId="0" fontId="0" fillId="0" borderId="0" xfId="0" applyFill="1" applyBorder="1">
      <alignment vertical="center"/>
    </xf>
    <xf numFmtId="0" fontId="56" fillId="0" borderId="0" xfId="2" applyFont="1" applyFill="1" applyBorder="1">
      <alignment vertical="center"/>
    </xf>
    <xf numFmtId="0" fontId="82" fillId="0" borderId="0" xfId="2" applyFont="1" applyFill="1" applyBorder="1">
      <alignment vertical="center"/>
    </xf>
    <xf numFmtId="0" fontId="56" fillId="0" borderId="0" xfId="2" applyFont="1" applyAlignment="1">
      <alignment horizontal="left"/>
    </xf>
    <xf numFmtId="0" fontId="46" fillId="0" borderId="0" xfId="2" applyFont="1" applyAlignment="1">
      <alignment horizontal="center" vertical="center"/>
    </xf>
    <xf numFmtId="56" fontId="46" fillId="0" borderId="0" xfId="2" quotePrefix="1" applyNumberFormat="1" applyFont="1">
      <alignment vertical="center"/>
    </xf>
    <xf numFmtId="0" fontId="46" fillId="0" borderId="0" xfId="2" applyFont="1" applyFill="1">
      <alignment vertical="center"/>
    </xf>
    <xf numFmtId="38" fontId="46" fillId="0" borderId="0" xfId="2" applyNumberFormat="1" applyFont="1" applyFill="1">
      <alignment vertical="center"/>
    </xf>
    <xf numFmtId="38" fontId="46" fillId="0" borderId="0" xfId="13" applyFont="1" applyFill="1">
      <alignment vertical="center"/>
    </xf>
    <xf numFmtId="38" fontId="29" fillId="0" borderId="0" xfId="2" applyNumberFormat="1" applyFont="1" applyFill="1">
      <alignment vertical="center"/>
    </xf>
    <xf numFmtId="0" fontId="95" fillId="0" borderId="0" xfId="2" applyFont="1" applyFill="1">
      <alignment vertical="center"/>
    </xf>
    <xf numFmtId="0" fontId="94" fillId="0" borderId="0" xfId="2" applyFont="1" applyFill="1">
      <alignment vertical="center"/>
    </xf>
    <xf numFmtId="2" fontId="46" fillId="0" borderId="0" xfId="2" applyNumberFormat="1" applyFont="1">
      <alignment vertical="center"/>
    </xf>
    <xf numFmtId="2" fontId="46" fillId="0" borderId="0" xfId="2" applyNumberFormat="1" applyFont="1" applyFill="1" applyAlignment="1">
      <alignment horizontal="center" vertical="center"/>
    </xf>
    <xf numFmtId="181" fontId="46" fillId="0" borderId="0" xfId="2" applyNumberFormat="1" applyFont="1" applyFill="1">
      <alignment vertical="center"/>
    </xf>
    <xf numFmtId="38" fontId="137" fillId="0" borderId="0" xfId="13" applyFont="1">
      <alignment vertical="center"/>
    </xf>
    <xf numFmtId="0" fontId="46" fillId="0" borderId="0" xfId="2" quotePrefix="1" applyNumberFormat="1" applyFont="1" applyFill="1" applyAlignment="1">
      <alignment horizontal="center" vertical="center"/>
    </xf>
    <xf numFmtId="0" fontId="64" fillId="0" borderId="73" xfId="25" applyFont="1" applyBorder="1" applyAlignment="1">
      <alignment horizontal="center" vertical="center" wrapText="1"/>
    </xf>
    <xf numFmtId="49" fontId="64" fillId="0" borderId="74" xfId="25" applyNumberFormat="1" applyFont="1" applyBorder="1" applyAlignment="1">
      <alignment horizontal="left" vertical="center" wrapText="1" indent="2"/>
    </xf>
    <xf numFmtId="0" fontId="64" fillId="0" borderId="84" xfId="25" applyFont="1" applyBorder="1" applyAlignment="1">
      <alignment horizontal="left" vertical="center" wrapText="1" indent="1"/>
    </xf>
    <xf numFmtId="38" fontId="137" fillId="0" borderId="0" xfId="13" applyFont="1" applyAlignment="1">
      <alignment horizontal="center" vertical="center"/>
    </xf>
    <xf numFmtId="176" fontId="46" fillId="0" borderId="0" xfId="2" applyNumberFormat="1" applyFont="1" applyAlignment="1">
      <alignment horizontal="center" vertical="center"/>
    </xf>
    <xf numFmtId="38" fontId="46" fillId="0" borderId="0" xfId="2" applyNumberFormat="1" applyFont="1" applyAlignment="1">
      <alignment horizontal="center" vertical="center"/>
    </xf>
    <xf numFmtId="0" fontId="69" fillId="0" borderId="1" xfId="15" applyFont="1" applyBorder="1">
      <alignment vertical="center"/>
    </xf>
    <xf numFmtId="0" fontId="69" fillId="0" borderId="3" xfId="15" applyFont="1" applyBorder="1">
      <alignment vertical="center"/>
    </xf>
    <xf numFmtId="176" fontId="43" fillId="0" borderId="11" xfId="57" applyNumberFormat="1" applyFont="1" applyBorder="1" applyAlignment="1">
      <alignment horizontal="right" vertical="center"/>
    </xf>
    <xf numFmtId="0" fontId="4" fillId="0" borderId="0" xfId="174">
      <alignment vertical="center"/>
    </xf>
    <xf numFmtId="0" fontId="43" fillId="0" borderId="0" xfId="174" applyFont="1">
      <alignment vertical="center"/>
    </xf>
    <xf numFmtId="177" fontId="43" fillId="0" borderId="0" xfId="174" applyNumberFormat="1" applyFont="1">
      <alignment vertical="center"/>
    </xf>
    <xf numFmtId="0" fontId="72" fillId="0" borderId="0" xfId="174" applyFont="1">
      <alignment vertical="center"/>
    </xf>
    <xf numFmtId="0" fontId="73" fillId="0" borderId="0" xfId="174" applyFont="1">
      <alignment vertical="center"/>
    </xf>
    <xf numFmtId="20" fontId="43" fillId="0" borderId="0" xfId="174" applyNumberFormat="1" applyFont="1">
      <alignment vertical="center"/>
    </xf>
    <xf numFmtId="177" fontId="43" fillId="0" borderId="0" xfId="174" applyNumberFormat="1" applyFont="1" applyAlignment="1">
      <alignment horizontal="right" vertical="center"/>
    </xf>
    <xf numFmtId="178" fontId="43" fillId="0" borderId="0" xfId="174" applyNumberFormat="1" applyFont="1">
      <alignment vertical="center"/>
    </xf>
    <xf numFmtId="0" fontId="43" fillId="0" borderId="0" xfId="174" applyFont="1" applyAlignment="1">
      <alignment horizontal="right" vertical="center"/>
    </xf>
    <xf numFmtId="12" fontId="4" fillId="0" borderId="0" xfId="174" quotePrefix="1" applyNumberFormat="1">
      <alignment vertical="center"/>
    </xf>
    <xf numFmtId="0" fontId="68" fillId="0" borderId="0" xfId="174" applyFont="1" applyAlignment="1">
      <alignment horizontal="centerContinuous" vertical="center" wrapText="1"/>
    </xf>
    <xf numFmtId="0" fontId="4" fillId="0" borderId="0" xfId="174" applyAlignment="1">
      <alignment horizontal="center" vertical="center" wrapText="1"/>
    </xf>
    <xf numFmtId="0" fontId="4" fillId="0" borderId="4" xfId="175" applyBorder="1" applyAlignment="1">
      <alignment horizontal="center" vertical="center" wrapText="1"/>
    </xf>
    <xf numFmtId="0" fontId="4" fillId="0" borderId="0" xfId="175" applyAlignment="1">
      <alignment horizontal="center" vertical="center" wrapText="1"/>
    </xf>
    <xf numFmtId="0" fontId="43" fillId="0" borderId="0" xfId="174" applyFont="1" applyAlignment="1">
      <alignment horizontal="center" vertical="center" wrapText="1"/>
    </xf>
    <xf numFmtId="0" fontId="4" fillId="0" borderId="0" xfId="175">
      <alignment vertical="center"/>
    </xf>
    <xf numFmtId="0" fontId="4" fillId="0" borderId="0" xfId="175" applyAlignment="1">
      <alignment vertical="top"/>
    </xf>
    <xf numFmtId="0" fontId="4" fillId="0" borderId="0" xfId="175" applyAlignment="1">
      <alignment vertical="top" wrapText="1"/>
    </xf>
    <xf numFmtId="0" fontId="82" fillId="0" borderId="0" xfId="175" applyFont="1" applyAlignment="1">
      <alignment vertical="top"/>
    </xf>
    <xf numFmtId="0" fontId="22" fillId="0" borderId="0" xfId="174" applyFont="1">
      <alignment vertical="center"/>
    </xf>
    <xf numFmtId="0" fontId="35" fillId="0" borderId="0" xfId="174" applyFont="1" applyAlignment="1">
      <alignment vertical="top" wrapText="1"/>
    </xf>
    <xf numFmtId="0" fontId="43" fillId="0" borderId="0" xfId="174" quotePrefix="1" applyFont="1">
      <alignment vertical="center"/>
    </xf>
    <xf numFmtId="0" fontId="71" fillId="0" borderId="4" xfId="21" applyFill="1" applyBorder="1">
      <alignment vertical="center"/>
    </xf>
    <xf numFmtId="177" fontId="43" fillId="0" borderId="0" xfId="174" applyNumberFormat="1" applyFont="1" applyAlignment="1">
      <alignment vertical="center"/>
    </xf>
    <xf numFmtId="0" fontId="4" fillId="3" borderId="4" xfId="175" applyFill="1" applyBorder="1" applyProtection="1">
      <alignment vertical="center"/>
      <protection locked="0"/>
    </xf>
    <xf numFmtId="183" fontId="4" fillId="3" borderId="4" xfId="175" applyNumberFormat="1" applyFill="1" applyBorder="1" applyProtection="1">
      <alignment vertical="center"/>
      <protection locked="0"/>
    </xf>
    <xf numFmtId="14" fontId="4" fillId="3" borderId="4" xfId="175" applyNumberFormat="1" applyFill="1" applyBorder="1" applyProtection="1">
      <alignment vertical="center"/>
      <protection locked="0"/>
    </xf>
    <xf numFmtId="12" fontId="4" fillId="3" borderId="4" xfId="175" applyNumberFormat="1" applyFill="1" applyBorder="1" applyProtection="1">
      <alignment vertical="center"/>
      <protection locked="0"/>
    </xf>
    <xf numFmtId="0" fontId="82" fillId="0" borderId="0" xfId="57" applyFont="1">
      <alignment vertical="center"/>
    </xf>
    <xf numFmtId="0" fontId="33" fillId="0" borderId="94" xfId="58" applyFont="1" applyBorder="1" applyAlignment="1" applyProtection="1">
      <alignment horizontal="center" vertical="center" wrapText="1"/>
      <protection locked="0"/>
    </xf>
    <xf numFmtId="0" fontId="33" fillId="0" borderId="95" xfId="58" applyFont="1" applyBorder="1" applyAlignment="1" applyProtection="1">
      <alignment horizontal="center" vertical="center" wrapText="1"/>
      <protection locked="0"/>
    </xf>
    <xf numFmtId="0" fontId="33" fillId="0" borderId="96" xfId="58" applyFont="1" applyBorder="1" applyAlignment="1" applyProtection="1">
      <alignment horizontal="center" vertical="center" wrapText="1"/>
      <protection locked="0"/>
    </xf>
    <xf numFmtId="49" fontId="33" fillId="0" borderId="83" xfId="58" applyNumberFormat="1" applyFont="1" applyBorder="1" applyAlignment="1">
      <alignment horizontal="left" vertical="center" wrapText="1" indent="2"/>
    </xf>
    <xf numFmtId="0" fontId="32" fillId="0" borderId="83" xfId="58" applyFont="1" applyBorder="1" applyAlignment="1">
      <alignment horizontal="left" vertical="center"/>
    </xf>
    <xf numFmtId="0" fontId="33" fillId="0" borderId="55" xfId="58" applyFont="1" applyBorder="1" applyAlignment="1">
      <alignment horizontal="left" vertical="center" wrapText="1"/>
    </xf>
    <xf numFmtId="0" fontId="33" fillId="0" borderId="68" xfId="58" applyFont="1" applyBorder="1" applyAlignment="1">
      <alignment horizontal="center" vertical="center" wrapText="1"/>
    </xf>
    <xf numFmtId="49" fontId="33" fillId="0" borderId="70" xfId="58" applyNumberFormat="1" applyFont="1" applyBorder="1" applyAlignment="1">
      <alignment horizontal="left" vertical="center" wrapText="1" indent="2"/>
    </xf>
    <xf numFmtId="0" fontId="33" fillId="0" borderId="71" xfId="58" applyFont="1" applyBorder="1" applyAlignment="1">
      <alignment horizontal="left" vertical="center" wrapText="1"/>
    </xf>
    <xf numFmtId="0" fontId="33" fillId="0" borderId="69" xfId="58" applyFont="1" applyBorder="1" applyAlignment="1">
      <alignment horizontal="left" vertical="top" wrapText="1"/>
    </xf>
    <xf numFmtId="0" fontId="33" fillId="0" borderId="64" xfId="58" applyFont="1" applyBorder="1" applyAlignment="1">
      <alignment horizontal="center" vertical="center" wrapText="1"/>
    </xf>
    <xf numFmtId="49" fontId="33" fillId="0" borderId="66" xfId="58" applyNumberFormat="1" applyFont="1" applyBorder="1" applyAlignment="1">
      <alignment horizontal="left" vertical="center" wrapText="1" indent="2"/>
    </xf>
    <xf numFmtId="0" fontId="33" fillId="0" borderId="88" xfId="58" applyFont="1" applyBorder="1" applyAlignment="1">
      <alignment horizontal="left" vertical="center" wrapText="1"/>
    </xf>
    <xf numFmtId="0" fontId="33" fillId="0" borderId="65" xfId="58" applyFont="1" applyBorder="1" applyAlignment="1">
      <alignment horizontal="left" vertical="center" wrapText="1"/>
    </xf>
    <xf numFmtId="0" fontId="33" fillId="0" borderId="89" xfId="58" applyFont="1" applyBorder="1" applyAlignment="1">
      <alignment horizontal="center" vertical="center" wrapText="1"/>
    </xf>
    <xf numFmtId="49" fontId="33" fillId="0" borderId="90" xfId="58" applyNumberFormat="1" applyFont="1" applyBorder="1" applyAlignment="1">
      <alignment horizontal="left" vertical="center" wrapText="1" indent="2"/>
    </xf>
    <xf numFmtId="0" fontId="33" fillId="0" borderId="91" xfId="58" applyFont="1" applyBorder="1" applyAlignment="1">
      <alignment horizontal="left" vertical="center" wrapText="1"/>
    </xf>
    <xf numFmtId="49" fontId="33" fillId="0" borderId="56" xfId="58" applyNumberFormat="1" applyFont="1" applyBorder="1" applyAlignment="1">
      <alignment horizontal="left" vertical="center" wrapText="1" indent="2"/>
    </xf>
    <xf numFmtId="0" fontId="33" fillId="0" borderId="83" xfId="58" applyFont="1" applyBorder="1" applyAlignment="1">
      <alignment horizontal="left" vertical="center" wrapText="1"/>
    </xf>
    <xf numFmtId="0" fontId="33" fillId="0" borderId="139" xfId="58" applyFont="1" applyBorder="1" applyAlignment="1">
      <alignment horizontal="left" vertical="center" wrapText="1"/>
    </xf>
    <xf numFmtId="0" fontId="33" fillId="0" borderId="69" xfId="58" applyFont="1" applyBorder="1" applyAlignment="1">
      <alignment horizontal="left" vertical="center" wrapText="1"/>
    </xf>
    <xf numFmtId="0" fontId="33" fillId="3" borderId="72" xfId="0" applyFont="1" applyFill="1" applyBorder="1" applyAlignment="1">
      <alignment horizontal="left" vertical="center" wrapText="1"/>
    </xf>
    <xf numFmtId="49" fontId="33" fillId="0" borderId="74" xfId="58" applyNumberFormat="1" applyFont="1" applyBorder="1" applyAlignment="1">
      <alignment horizontal="left" vertical="center" wrapText="1" indent="2"/>
    </xf>
    <xf numFmtId="0" fontId="33" fillId="0" borderId="84" xfId="58" applyFont="1" applyBorder="1" applyAlignment="1">
      <alignment horizontal="left" vertical="center" wrapText="1"/>
    </xf>
    <xf numFmtId="0" fontId="33" fillId="3" borderId="58" xfId="0" applyFont="1" applyFill="1" applyBorder="1" applyAlignment="1">
      <alignment horizontal="left" vertical="center" wrapText="1"/>
    </xf>
    <xf numFmtId="0" fontId="33" fillId="0" borderId="49" xfId="58" applyFont="1" applyBorder="1" applyAlignment="1">
      <alignment horizontal="left" vertical="top" wrapText="1"/>
    </xf>
    <xf numFmtId="0" fontId="33" fillId="0" borderId="85" xfId="58" applyFont="1" applyBorder="1" applyAlignment="1">
      <alignment horizontal="center" vertical="center" wrapText="1"/>
    </xf>
    <xf numFmtId="49" fontId="33" fillId="0" borderId="86" xfId="58" applyNumberFormat="1" applyFont="1" applyBorder="1" applyAlignment="1">
      <alignment horizontal="left" vertical="center" wrapText="1" indent="2"/>
    </xf>
    <xf numFmtId="0" fontId="33" fillId="0" borderId="87" xfId="58" applyFont="1" applyBorder="1" applyAlignment="1">
      <alignment horizontal="left" vertical="center" wrapText="1"/>
    </xf>
    <xf numFmtId="0" fontId="33" fillId="0" borderId="80" xfId="58" applyFont="1" applyBorder="1" applyAlignment="1">
      <alignment horizontal="left" vertical="top" wrapText="1"/>
    </xf>
    <xf numFmtId="0" fontId="33" fillId="0" borderId="92" xfId="58" applyFont="1" applyBorder="1" applyAlignment="1">
      <alignment horizontal="left" vertical="top" wrapText="1"/>
    </xf>
    <xf numFmtId="0" fontId="33" fillId="0" borderId="79" xfId="58" applyFont="1" applyBorder="1" applyAlignment="1">
      <alignment horizontal="left" vertical="top" wrapText="1"/>
    </xf>
    <xf numFmtId="0" fontId="64" fillId="0" borderId="107" xfId="25" applyFont="1" applyFill="1" applyBorder="1" applyAlignment="1">
      <alignment horizontal="left" vertical="center" wrapText="1"/>
    </xf>
    <xf numFmtId="0" fontId="64" fillId="0" borderId="132" xfId="25" applyFont="1" applyFill="1" applyBorder="1" applyAlignment="1">
      <alignment horizontal="left" vertical="center" wrapText="1"/>
    </xf>
    <xf numFmtId="0" fontId="64" fillId="0" borderId="133" xfId="25" applyFont="1" applyFill="1" applyBorder="1" applyAlignment="1">
      <alignment horizontal="left" vertical="center" wrapText="1"/>
    </xf>
    <xf numFmtId="0" fontId="141" fillId="0" borderId="70" xfId="25" applyFont="1" applyBorder="1" applyAlignment="1">
      <alignment horizontal="left" vertical="center" indent="1"/>
    </xf>
    <xf numFmtId="0" fontId="32" fillId="3" borderId="100" xfId="0" applyFont="1" applyFill="1" applyBorder="1" applyAlignment="1" applyProtection="1">
      <alignment horizontal="left" vertical="center" wrapText="1"/>
      <protection locked="0"/>
    </xf>
    <xf numFmtId="0" fontId="33" fillId="3" borderId="138" xfId="0" applyFont="1" applyFill="1" applyBorder="1" applyAlignment="1" applyProtection="1">
      <alignment horizontal="left" vertical="center" wrapText="1"/>
      <protection locked="0"/>
    </xf>
    <xf numFmtId="0" fontId="64" fillId="0" borderId="55" xfId="25" applyFont="1" applyFill="1" applyBorder="1" applyAlignment="1">
      <alignment horizontal="left" vertical="center" wrapText="1"/>
    </xf>
    <xf numFmtId="0" fontId="64" fillId="0" borderId="69" xfId="25" applyFont="1" applyFill="1" applyBorder="1" applyAlignment="1">
      <alignment horizontal="left" vertical="center" wrapText="1"/>
    </xf>
    <xf numFmtId="0" fontId="141" fillId="0" borderId="55" xfId="25" applyFont="1" applyFill="1" applyBorder="1" applyAlignment="1">
      <alignment horizontal="left" vertical="center" wrapText="1"/>
    </xf>
    <xf numFmtId="0" fontId="141" fillId="0" borderId="101" xfId="25" applyFont="1" applyFill="1" applyBorder="1" applyAlignment="1">
      <alignment horizontal="left" vertical="center" wrapText="1"/>
    </xf>
    <xf numFmtId="0" fontId="64" fillId="0" borderId="140" xfId="25" applyFont="1" applyBorder="1" applyAlignment="1">
      <alignment horizontal="center" vertical="center"/>
    </xf>
    <xf numFmtId="49" fontId="64" fillId="0" borderId="141" xfId="25" applyNumberFormat="1" applyFont="1" applyBorder="1" applyAlignment="1">
      <alignment horizontal="left" vertical="center" indent="2"/>
    </xf>
    <xf numFmtId="0" fontId="64" fillId="0" borderId="142" xfId="25" applyFont="1" applyBorder="1" applyAlignment="1">
      <alignment horizontal="left" vertical="center" indent="1"/>
    </xf>
    <xf numFmtId="0" fontId="64" fillId="0" borderId="141" xfId="25" applyFont="1" applyFill="1" applyBorder="1" applyAlignment="1">
      <alignment horizontal="left" vertical="center" wrapText="1"/>
    </xf>
    <xf numFmtId="0" fontId="64" fillId="0" borderId="85" xfId="25" applyFont="1" applyBorder="1" applyAlignment="1">
      <alignment horizontal="center" vertical="center"/>
    </xf>
    <xf numFmtId="49" fontId="64" fillId="0" borderId="80" xfId="25" applyNumberFormat="1" applyFont="1" applyBorder="1" applyAlignment="1">
      <alignment horizontal="left" vertical="center" indent="2"/>
    </xf>
    <xf numFmtId="0" fontId="64" fillId="0" borderId="80" xfId="25" applyFont="1" applyFill="1" applyBorder="1" applyAlignment="1">
      <alignment horizontal="left" vertical="center" wrapText="1"/>
    </xf>
    <xf numFmtId="0" fontId="32" fillId="3" borderId="103" xfId="0" applyFont="1" applyFill="1" applyBorder="1" applyAlignment="1" applyProtection="1">
      <alignment horizontal="left" vertical="center" wrapText="1"/>
      <protection locked="0"/>
    </xf>
    <xf numFmtId="0" fontId="64" fillId="0" borderId="84" xfId="25" applyFont="1" applyFill="1" applyBorder="1" applyAlignment="1">
      <alignment horizontal="left" vertical="center" wrapText="1"/>
    </xf>
    <xf numFmtId="0" fontId="32" fillId="3" borderId="143" xfId="0" applyFont="1" applyFill="1" applyBorder="1" applyAlignment="1" applyProtection="1">
      <alignment horizontal="left" vertical="center" wrapText="1"/>
      <protection locked="0"/>
    </xf>
    <xf numFmtId="0" fontId="64" fillId="0" borderId="140" xfId="25" applyFont="1" applyBorder="1" applyAlignment="1">
      <alignment horizontal="center" vertical="center" wrapText="1"/>
    </xf>
    <xf numFmtId="49" fontId="64" fillId="0" borderId="144" xfId="25" applyNumberFormat="1" applyFont="1" applyBorder="1" applyAlignment="1">
      <alignment horizontal="left" vertical="center" wrapText="1" indent="2"/>
    </xf>
    <xf numFmtId="0" fontId="141" fillId="0" borderId="144" xfId="25" applyFont="1" applyBorder="1" applyAlignment="1">
      <alignment horizontal="left" vertical="center" indent="1"/>
    </xf>
    <xf numFmtId="0" fontId="141" fillId="0" borderId="141" xfId="25" applyFont="1" applyFill="1" applyBorder="1" applyAlignment="1">
      <alignment horizontal="left" vertical="center" wrapText="1"/>
    </xf>
    <xf numFmtId="0" fontId="33" fillId="3" borderId="131" xfId="0" applyFont="1" applyFill="1" applyBorder="1" applyAlignment="1" applyProtection="1">
      <alignment horizontal="left" vertical="center" wrapText="1"/>
      <protection locked="0"/>
    </xf>
    <xf numFmtId="0" fontId="141" fillId="0" borderId="49" xfId="25" applyFont="1" applyFill="1" applyBorder="1" applyAlignment="1">
      <alignment horizontal="left" vertical="center" wrapText="1"/>
    </xf>
    <xf numFmtId="49" fontId="64" fillId="0" borderId="142" xfId="25" applyNumberFormat="1" applyFont="1" applyBorder="1" applyAlignment="1">
      <alignment horizontal="left" vertical="center" wrapText="1" indent="2"/>
    </xf>
    <xf numFmtId="0" fontId="64" fillId="0" borderId="144" xfId="25" applyFont="1" applyBorder="1" applyAlignment="1">
      <alignment horizontal="left" vertical="center" wrapText="1" indent="2"/>
    </xf>
    <xf numFmtId="0" fontId="64" fillId="0" borderId="84" xfId="25" applyFont="1" applyBorder="1" applyAlignment="1">
      <alignment horizontal="left" vertical="center" wrapText="1" indent="2"/>
    </xf>
    <xf numFmtId="0" fontId="33" fillId="0" borderId="145" xfId="58" applyFont="1" applyBorder="1" applyAlignment="1">
      <alignment horizontal="left" vertical="center" wrapText="1"/>
    </xf>
    <xf numFmtId="0" fontId="33" fillId="4" borderId="49" xfId="58" applyFont="1" applyFill="1" applyBorder="1" applyAlignment="1">
      <alignment horizontal="left" vertical="center" wrapText="1"/>
    </xf>
    <xf numFmtId="0" fontId="64" fillId="0" borderId="146" xfId="25" applyFont="1" applyBorder="1" applyAlignment="1">
      <alignment horizontal="center" vertical="center"/>
    </xf>
    <xf numFmtId="49" fontId="64" fillId="0" borderId="147" xfId="25" applyNumberFormat="1" applyFont="1" applyBorder="1" applyAlignment="1">
      <alignment horizontal="left" vertical="center" indent="2"/>
    </xf>
    <xf numFmtId="0" fontId="64" fillId="0" borderId="148" xfId="25" applyFont="1" applyBorder="1" applyAlignment="1">
      <alignment horizontal="left" vertical="center" indent="1"/>
    </xf>
    <xf numFmtId="0" fontId="145" fillId="0" borderId="147" xfId="25" applyFont="1" applyFill="1" applyBorder="1" applyAlignment="1">
      <alignment horizontal="left" vertical="center" wrapText="1"/>
    </xf>
    <xf numFmtId="0" fontId="33" fillId="3" borderId="149" xfId="0" applyFont="1" applyFill="1" applyBorder="1" applyAlignment="1" applyProtection="1">
      <alignment horizontal="left" vertical="center" wrapText="1"/>
      <protection locked="0"/>
    </xf>
    <xf numFmtId="0" fontId="69" fillId="0" borderId="8" xfId="0" applyFont="1" applyBorder="1" applyAlignment="1">
      <alignment horizontal="center" vertical="center"/>
    </xf>
    <xf numFmtId="0" fontId="69" fillId="0" borderId="0" xfId="0" applyFont="1" applyAlignment="1">
      <alignment horizontal="center" vertical="center"/>
    </xf>
    <xf numFmtId="0" fontId="69" fillId="0" borderId="0" xfId="0" applyFont="1" applyAlignment="1">
      <alignment horizontal="left" vertical="center" wrapText="1"/>
    </xf>
    <xf numFmtId="0" fontId="69" fillId="0" borderId="6" xfId="0" applyFont="1" applyBorder="1" applyAlignment="1">
      <alignment horizontal="left" vertical="center" wrapText="1"/>
    </xf>
    <xf numFmtId="0" fontId="43" fillId="0" borderId="0" xfId="57" applyFont="1" applyAlignment="1">
      <alignment horizontal="left" vertical="center"/>
    </xf>
    <xf numFmtId="176" fontId="43" fillId="0" borderId="11" xfId="57" applyNumberFormat="1" applyFont="1" applyBorder="1">
      <alignment vertical="center"/>
    </xf>
    <xf numFmtId="0" fontId="43" fillId="0" borderId="4" xfId="57" applyFont="1" applyBorder="1" applyAlignment="1">
      <alignment horizontal="left" vertical="top"/>
    </xf>
    <xf numFmtId="0" fontId="73" fillId="12" borderId="4" xfId="0" applyFont="1" applyFill="1" applyBorder="1" applyAlignment="1">
      <alignment horizontal="center" vertical="center"/>
    </xf>
    <xf numFmtId="0" fontId="60" fillId="4" borderId="0" xfId="2" applyFont="1" applyFill="1" applyAlignment="1">
      <alignment horizontal="center" vertical="center"/>
    </xf>
    <xf numFmtId="0" fontId="22" fillId="0" borderId="0" xfId="15" applyAlignment="1">
      <alignment horizontal="center" vertical="center"/>
    </xf>
    <xf numFmtId="0" fontId="4" fillId="0" borderId="0" xfId="175" applyAlignment="1">
      <alignment horizontal="left" vertical="top" wrapText="1"/>
    </xf>
    <xf numFmtId="0" fontId="79" fillId="0" borderId="0" xfId="25">
      <alignment vertical="center"/>
    </xf>
    <xf numFmtId="0" fontId="75" fillId="0" borderId="0" xfId="11" applyFont="1" applyAlignment="1">
      <alignment horizontal="center" vertical="center"/>
    </xf>
    <xf numFmtId="0" fontId="69" fillId="0" borderId="6" xfId="0" applyFont="1" applyBorder="1" applyAlignment="1">
      <alignment horizontal="left" vertical="center" wrapText="1"/>
    </xf>
    <xf numFmtId="0" fontId="46" fillId="4" borderId="108" xfId="2" applyFont="1" applyFill="1" applyBorder="1">
      <alignment vertical="center"/>
    </xf>
    <xf numFmtId="0" fontId="81" fillId="0" borderId="108" xfId="2" applyFont="1" applyBorder="1">
      <alignment vertical="center"/>
    </xf>
    <xf numFmtId="0" fontId="2" fillId="0" borderId="0" xfId="57" applyFont="1">
      <alignment vertical="center"/>
    </xf>
    <xf numFmtId="0" fontId="2" fillId="0" borderId="0" xfId="57" applyFont="1" applyAlignment="1">
      <alignment horizontal="right" vertical="center"/>
    </xf>
    <xf numFmtId="0" fontId="1" fillId="0" borderId="0" xfId="57" applyFont="1">
      <alignment vertical="center"/>
    </xf>
    <xf numFmtId="0" fontId="43" fillId="0" borderId="0" xfId="57" applyFont="1" applyAlignment="1">
      <alignment horizontal="left" vertical="center"/>
    </xf>
    <xf numFmtId="0" fontId="69" fillId="0" borderId="8" xfId="0" applyFont="1" applyBorder="1" applyAlignment="1">
      <alignment horizontal="center" vertical="center"/>
    </xf>
    <xf numFmtId="0" fontId="69" fillId="0" borderId="0" xfId="0" applyFont="1" applyAlignment="1">
      <alignment horizontal="center" vertical="center"/>
    </xf>
    <xf numFmtId="0" fontId="70" fillId="4" borderId="0" xfId="0" applyFont="1" applyFill="1" applyAlignment="1">
      <alignment horizontal="center" vertical="center" wrapText="1"/>
    </xf>
    <xf numFmtId="0" fontId="70" fillId="4" borderId="0" xfId="0" applyFont="1" applyFill="1" applyAlignment="1">
      <alignment horizontal="center" vertical="center"/>
    </xf>
    <xf numFmtId="0" fontId="126" fillId="0" borderId="0" xfId="0" applyFont="1" applyAlignment="1">
      <alignment horizontal="left" vertical="center" wrapText="1"/>
    </xf>
    <xf numFmtId="0" fontId="69" fillId="0" borderId="0" xfId="0" applyFont="1" applyAlignment="1">
      <alignment horizontal="left" vertical="center" wrapText="1"/>
    </xf>
    <xf numFmtId="0" fontId="69" fillId="4" borderId="4" xfId="0" applyFont="1" applyFill="1" applyBorder="1" applyAlignment="1">
      <alignment horizontal="left" vertical="center"/>
    </xf>
    <xf numFmtId="0" fontId="69" fillId="0" borderId="8" xfId="0" applyFont="1" applyBorder="1" applyAlignment="1">
      <alignment horizontal="center" vertical="center" wrapText="1"/>
    </xf>
    <xf numFmtId="0" fontId="69" fillId="0" borderId="0" xfId="0" applyFont="1" applyAlignment="1">
      <alignment horizontal="center" vertical="center" wrapText="1"/>
    </xf>
    <xf numFmtId="0" fontId="69" fillId="0" borderId="5" xfId="0" applyFont="1" applyBorder="1" applyAlignment="1">
      <alignment horizontal="center" vertical="center"/>
    </xf>
    <xf numFmtId="0" fontId="69" fillId="0" borderId="39" xfId="0" applyFont="1" applyBorder="1" applyAlignment="1">
      <alignment horizontal="center" vertical="center"/>
    </xf>
    <xf numFmtId="0" fontId="69" fillId="0" borderId="6" xfId="0" applyFont="1" applyBorder="1" applyAlignment="1">
      <alignment horizontal="center" vertical="center"/>
    </xf>
    <xf numFmtId="0" fontId="69" fillId="0" borderId="5" xfId="0" applyFont="1" applyBorder="1" applyAlignment="1">
      <alignment horizontal="left" vertical="center" wrapText="1"/>
    </xf>
    <xf numFmtId="0" fontId="69" fillId="0" borderId="39" xfId="0" applyFont="1" applyBorder="1" applyAlignment="1">
      <alignment horizontal="left" vertical="center" wrapText="1"/>
    </xf>
    <xf numFmtId="0" fontId="69" fillId="0" borderId="6" xfId="0" applyFont="1" applyBorder="1" applyAlignment="1">
      <alignment horizontal="left" vertical="center" wrapText="1"/>
    </xf>
    <xf numFmtId="0" fontId="69" fillId="0" borderId="5" xfId="0" applyFont="1" applyBorder="1" applyAlignment="1">
      <alignment horizontal="left" vertical="center"/>
    </xf>
    <xf numFmtId="0" fontId="69" fillId="0" borderId="39" xfId="0" applyFont="1" applyBorder="1" applyAlignment="1">
      <alignment horizontal="left" vertical="center"/>
    </xf>
    <xf numFmtId="0" fontId="69" fillId="0" borderId="6" xfId="0" applyFont="1" applyBorder="1" applyAlignment="1">
      <alignment horizontal="left" vertical="center"/>
    </xf>
    <xf numFmtId="0" fontId="69" fillId="0" borderId="1" xfId="15" applyFont="1" applyBorder="1" applyAlignment="1">
      <alignment vertical="center"/>
    </xf>
    <xf numFmtId="0" fontId="69" fillId="0" borderId="3" xfId="15" applyFont="1" applyBorder="1" applyAlignment="1">
      <alignment vertical="center"/>
    </xf>
    <xf numFmtId="0" fontId="69" fillId="0" borderId="1" xfId="0" applyFont="1" applyBorder="1" applyAlignment="1">
      <alignment vertical="center"/>
    </xf>
    <xf numFmtId="0" fontId="69" fillId="0" borderId="3" xfId="0" applyFont="1" applyBorder="1" applyAlignment="1">
      <alignment vertical="center"/>
    </xf>
    <xf numFmtId="0" fontId="75" fillId="7" borderId="1" xfId="2" applyFont="1" applyFill="1" applyBorder="1" applyAlignment="1">
      <alignment horizontal="center" vertical="center" wrapText="1"/>
    </xf>
    <xf numFmtId="0" fontId="75" fillId="7" borderId="3" xfId="2" applyFont="1" applyFill="1" applyBorder="1" applyAlignment="1">
      <alignment horizontal="center" vertical="center" wrapText="1"/>
    </xf>
    <xf numFmtId="0" fontId="121" fillId="2" borderId="1" xfId="0" applyFont="1" applyFill="1" applyBorder="1" applyAlignment="1">
      <alignment horizontal="center" vertical="center"/>
    </xf>
    <xf numFmtId="0" fontId="121" fillId="2" borderId="3" xfId="0" applyFont="1" applyFill="1" applyBorder="1" applyAlignment="1">
      <alignment horizontal="center" vertical="center"/>
    </xf>
    <xf numFmtId="0" fontId="43" fillId="8" borderId="1" xfId="57" applyFont="1" applyFill="1" applyBorder="1" applyAlignment="1" applyProtection="1">
      <alignment horizontal="center" vertical="center"/>
      <protection locked="0"/>
    </xf>
    <xf numFmtId="0" fontId="43" fillId="8" borderId="2" xfId="57" applyFont="1" applyFill="1" applyBorder="1" applyAlignment="1" applyProtection="1">
      <alignment horizontal="center" vertical="center"/>
      <protection locked="0"/>
    </xf>
    <xf numFmtId="0" fontId="43" fillId="8" borderId="3" xfId="57" applyFont="1" applyFill="1" applyBorder="1" applyAlignment="1" applyProtection="1">
      <alignment horizontal="center" vertical="center"/>
      <protection locked="0"/>
    </xf>
    <xf numFmtId="0" fontId="43" fillId="0" borderId="0" xfId="57" applyFont="1" applyAlignment="1">
      <alignment horizontal="left" vertical="center"/>
    </xf>
    <xf numFmtId="0" fontId="0" fillId="0" borderId="0" xfId="0" applyAlignment="1">
      <alignment horizontal="left" vertical="center"/>
    </xf>
    <xf numFmtId="0" fontId="43" fillId="0" borderId="0" xfId="57" applyFont="1" applyAlignment="1">
      <alignment horizontal="left" vertical="center" wrapText="1"/>
    </xf>
    <xf numFmtId="0" fontId="99" fillId="0" borderId="0" xfId="57" applyFont="1" applyAlignment="1">
      <alignment horizontal="center" vertical="top"/>
    </xf>
    <xf numFmtId="0" fontId="99" fillId="0" borderId="0" xfId="0" applyFont="1" applyAlignment="1">
      <alignment horizontal="center" vertical="center"/>
    </xf>
    <xf numFmtId="0" fontId="43" fillId="3" borderId="1" xfId="57" applyFont="1" applyFill="1" applyBorder="1" applyAlignment="1" applyProtection="1">
      <alignment horizontal="center" vertical="center"/>
      <protection locked="0"/>
    </xf>
    <xf numFmtId="0" fontId="43" fillId="3" borderId="2" xfId="57" applyFont="1" applyFill="1" applyBorder="1" applyAlignment="1" applyProtection="1">
      <alignment horizontal="center" vertical="center"/>
      <protection locked="0"/>
    </xf>
    <xf numFmtId="0" fontId="43" fillId="3" borderId="3" xfId="57" applyFont="1" applyFill="1" applyBorder="1" applyAlignment="1" applyProtection="1">
      <alignment horizontal="center" vertical="center"/>
      <protection locked="0"/>
    </xf>
    <xf numFmtId="176" fontId="43" fillId="3" borderId="1" xfId="57" applyNumberFormat="1" applyFont="1" applyFill="1" applyBorder="1" applyAlignment="1" applyProtection="1">
      <alignment vertical="center"/>
      <protection locked="0"/>
    </xf>
    <xf numFmtId="176" fontId="43" fillId="3" borderId="3" xfId="57" applyNumberFormat="1" applyFont="1" applyFill="1" applyBorder="1" applyAlignment="1" applyProtection="1">
      <alignment vertical="center"/>
      <protection locked="0"/>
    </xf>
    <xf numFmtId="176" fontId="43" fillId="0" borderId="11" xfId="57" applyNumberFormat="1" applyFont="1" applyBorder="1" applyAlignment="1">
      <alignment vertical="center"/>
    </xf>
    <xf numFmtId="0" fontId="35" fillId="8" borderId="4" xfId="22" applyFont="1" applyFill="1" applyBorder="1" applyAlignment="1" applyProtection="1">
      <alignment horizontal="center" vertical="center" wrapText="1"/>
      <protection locked="0"/>
    </xf>
    <xf numFmtId="0" fontId="33" fillId="8" borderId="4" xfId="0" applyFont="1" applyFill="1" applyBorder="1" applyAlignment="1" applyProtection="1">
      <alignment horizontal="center" vertical="top" wrapText="1"/>
      <protection locked="0"/>
    </xf>
    <xf numFmtId="0" fontId="0" fillId="0" borderId="0" xfId="0" applyAlignment="1">
      <alignment vertical="center"/>
    </xf>
    <xf numFmtId="177" fontId="22" fillId="0" borderId="0" xfId="57" applyNumberFormat="1" applyFont="1" applyAlignment="1">
      <alignment horizontal="center" vertical="center"/>
    </xf>
    <xf numFmtId="177" fontId="43" fillId="0" borderId="0" xfId="57" applyNumberFormat="1" applyFont="1" applyAlignment="1">
      <alignment horizontal="right" vertical="center"/>
    </xf>
    <xf numFmtId="0" fontId="43" fillId="3" borderId="1" xfId="57" applyFont="1" applyFill="1" applyBorder="1" applyAlignment="1" applyProtection="1">
      <alignment vertical="center"/>
      <protection locked="0"/>
    </xf>
    <xf numFmtId="0" fontId="43" fillId="3" borderId="3" xfId="57" applyFont="1" applyFill="1" applyBorder="1" applyAlignment="1" applyProtection="1">
      <alignment vertical="center"/>
      <protection locked="0"/>
    </xf>
    <xf numFmtId="0" fontId="116" fillId="4" borderId="0" xfId="57" applyFont="1" applyFill="1" applyAlignment="1">
      <alignment horizontal="center" vertical="center" wrapText="1"/>
    </xf>
    <xf numFmtId="0" fontId="68" fillId="0" borderId="0" xfId="57" applyFont="1" applyAlignment="1">
      <alignment horizontal="center" vertical="center" wrapText="1"/>
    </xf>
    <xf numFmtId="0" fontId="31" fillId="0" borderId="0" xfId="57" applyFont="1" applyAlignment="1">
      <alignment horizontal="left" vertical="center" wrapText="1"/>
    </xf>
    <xf numFmtId="0" fontId="35" fillId="0" borderId="4" xfId="57" applyFont="1" applyBorder="1" applyAlignment="1">
      <alignment horizontal="center" vertical="center" wrapText="1"/>
    </xf>
    <xf numFmtId="0" fontId="43" fillId="3" borderId="4" xfId="57" applyFont="1" applyFill="1" applyBorder="1" applyAlignment="1">
      <alignment horizontal="center" vertical="center"/>
    </xf>
    <xf numFmtId="0" fontId="74" fillId="8" borderId="4" xfId="57" applyFont="1" applyFill="1" applyBorder="1" applyAlignment="1">
      <alignment horizontal="center" vertical="center" wrapText="1"/>
    </xf>
    <xf numFmtId="0" fontId="44" fillId="8" borderId="4" xfId="57" applyFont="1" applyFill="1" applyBorder="1" applyAlignment="1">
      <alignment horizontal="center" vertical="center" wrapText="1"/>
    </xf>
    <xf numFmtId="0" fontId="43" fillId="3" borderId="2" xfId="57" applyFont="1" applyFill="1" applyBorder="1" applyAlignment="1" applyProtection="1">
      <alignment vertical="center"/>
      <protection locked="0"/>
    </xf>
    <xf numFmtId="0" fontId="43" fillId="0" borderId="4" xfId="57" applyFont="1" applyBorder="1" applyAlignment="1">
      <alignment horizontal="left" vertical="top"/>
    </xf>
    <xf numFmtId="0" fontId="73" fillId="12" borderId="4" xfId="0" applyFont="1" applyFill="1" applyBorder="1" applyAlignment="1">
      <alignment horizontal="center" vertical="center"/>
    </xf>
    <xf numFmtId="0" fontId="74" fillId="12" borderId="5" xfId="57" applyFont="1" applyFill="1" applyBorder="1" applyAlignment="1">
      <alignment horizontal="center" vertical="top" wrapText="1"/>
    </xf>
    <xf numFmtId="0" fontId="74" fillId="12" borderId="6" xfId="57" applyFont="1" applyFill="1" applyBorder="1" applyAlignment="1">
      <alignment horizontal="center" vertical="top" wrapText="1"/>
    </xf>
    <xf numFmtId="0" fontId="74" fillId="13" borderId="4" xfId="57" applyFont="1" applyFill="1" applyBorder="1" applyAlignment="1">
      <alignment horizontal="center" vertical="top" wrapText="1"/>
    </xf>
    <xf numFmtId="0" fontId="44" fillId="13" borderId="4" xfId="57" applyFont="1" applyFill="1" applyBorder="1" applyAlignment="1">
      <alignment horizontal="center" vertical="top" wrapText="1"/>
    </xf>
    <xf numFmtId="0" fontId="43" fillId="2" borderId="7" xfId="57" quotePrefix="1" applyFont="1" applyFill="1" applyBorder="1" applyAlignment="1">
      <alignment horizontal="center" vertical="center"/>
    </xf>
    <xf numFmtId="0" fontId="43" fillId="2" borderId="10" xfId="57" quotePrefix="1" applyFont="1" applyFill="1" applyBorder="1" applyAlignment="1">
      <alignment horizontal="center" vertical="center"/>
    </xf>
    <xf numFmtId="0" fontId="43" fillId="2" borderId="4" xfId="57" applyFont="1" applyFill="1" applyBorder="1" applyAlignment="1">
      <alignment horizontal="center" vertical="center"/>
    </xf>
    <xf numFmtId="0" fontId="43" fillId="2" borderId="7" xfId="57" applyFont="1" applyFill="1" applyBorder="1" applyAlignment="1">
      <alignment horizontal="center" vertical="top" wrapText="1"/>
    </xf>
    <xf numFmtId="0" fontId="43" fillId="2" borderId="8" xfId="57" applyFont="1" applyFill="1" applyBorder="1" applyAlignment="1">
      <alignment horizontal="center" vertical="top" wrapText="1"/>
    </xf>
    <xf numFmtId="0" fontId="43" fillId="2" borderId="9" xfId="57" applyFont="1" applyFill="1" applyBorder="1" applyAlignment="1">
      <alignment horizontal="center" vertical="top" wrapText="1"/>
    </xf>
    <xf numFmtId="0" fontId="43" fillId="2" borderId="10" xfId="57" applyFont="1" applyFill="1" applyBorder="1" applyAlignment="1">
      <alignment horizontal="center" vertical="top" wrapText="1"/>
    </xf>
    <xf numFmtId="0" fontId="43" fillId="2" borderId="11" xfId="57" applyFont="1" applyFill="1" applyBorder="1" applyAlignment="1">
      <alignment horizontal="center" vertical="top" wrapText="1"/>
    </xf>
    <xf numFmtId="0" fontId="43" fillId="2" borderId="12" xfId="57" applyFont="1" applyFill="1" applyBorder="1" applyAlignment="1">
      <alignment horizontal="center" vertical="top" wrapText="1"/>
    </xf>
    <xf numFmtId="0" fontId="43" fillId="2" borderId="4" xfId="57" applyFont="1" applyFill="1" applyBorder="1" applyAlignment="1">
      <alignment horizontal="center" vertical="top" wrapText="1"/>
    </xf>
    <xf numFmtId="0" fontId="36" fillId="4" borderId="0" xfId="0" applyFont="1" applyFill="1" applyAlignment="1">
      <alignment horizontal="left" vertical="top" wrapText="1"/>
    </xf>
    <xf numFmtId="0" fontId="36" fillId="4" borderId="0" xfId="0" applyFont="1" applyFill="1" applyAlignment="1">
      <alignment horizontal="left" vertical="top"/>
    </xf>
    <xf numFmtId="0" fontId="46" fillId="0" borderId="4" xfId="2"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38" fontId="27" fillId="4" borderId="2" xfId="13" applyFont="1" applyFill="1" applyBorder="1" applyAlignment="1" applyProtection="1">
      <alignment horizontal="center" vertical="center"/>
    </xf>
    <xf numFmtId="38" fontId="27" fillId="4" borderId="3" xfId="13" applyFont="1" applyFill="1" applyBorder="1" applyAlignment="1" applyProtection="1">
      <alignment horizontal="center" vertical="center"/>
    </xf>
    <xf numFmtId="38" fontId="54" fillId="22" borderId="7" xfId="13" applyFont="1" applyFill="1" applyBorder="1" applyAlignment="1" applyProtection="1">
      <alignment vertical="center"/>
    </xf>
    <xf numFmtId="38" fontId="54" fillId="22" borderId="8" xfId="13" applyFont="1" applyFill="1" applyBorder="1" applyAlignment="1" applyProtection="1">
      <alignment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38" fontId="27" fillId="4" borderId="27" xfId="13" applyFont="1" applyFill="1" applyBorder="1" applyAlignment="1" applyProtection="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38" fontId="54" fillId="22" borderId="1" xfId="13" applyFont="1" applyFill="1" applyBorder="1" applyAlignment="1" applyProtection="1">
      <alignment vertical="center"/>
    </xf>
    <xf numFmtId="38" fontId="54" fillId="22" borderId="2" xfId="13" applyFont="1" applyFill="1" applyBorder="1" applyAlignment="1" applyProtection="1">
      <alignment vertical="center"/>
    </xf>
    <xf numFmtId="0" fontId="36" fillId="14" borderId="33" xfId="0" applyFont="1" applyFill="1" applyBorder="1" applyAlignment="1">
      <alignment horizontal="center" vertical="center" wrapText="1"/>
    </xf>
    <xf numFmtId="0" fontId="36" fillId="14" borderId="20"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0" xfId="0" applyFont="1" applyFill="1" applyAlignment="1">
      <alignment horizontal="center" vertical="center" wrapText="1"/>
    </xf>
    <xf numFmtId="0" fontId="36" fillId="14" borderId="30" xfId="0" applyFont="1" applyFill="1" applyBorder="1" applyAlignment="1">
      <alignment horizontal="center" vertical="center" wrapText="1"/>
    </xf>
    <xf numFmtId="0" fontId="36" fillId="14" borderId="11" xfId="0" applyFont="1" applyFill="1" applyBorder="1" applyAlignment="1">
      <alignment horizontal="center" vertical="center" wrapText="1"/>
    </xf>
    <xf numFmtId="38" fontId="54" fillId="22" borderId="20" xfId="13" applyFont="1" applyFill="1" applyBorder="1" applyAlignment="1" applyProtection="1">
      <alignment vertical="center"/>
      <protection hidden="1"/>
    </xf>
    <xf numFmtId="38" fontId="54" fillId="22" borderId="21" xfId="13" applyFont="1" applyFill="1" applyBorder="1" applyAlignment="1" applyProtection="1">
      <alignment vertical="center"/>
      <protection hidden="1"/>
    </xf>
    <xf numFmtId="38" fontId="54" fillId="22" borderId="0" xfId="13" applyFont="1" applyFill="1" applyBorder="1" applyAlignment="1" applyProtection="1">
      <alignment vertical="center"/>
      <protection hidden="1"/>
    </xf>
    <xf numFmtId="38" fontId="54" fillId="22" borderId="14" xfId="13" applyFont="1" applyFill="1" applyBorder="1" applyAlignment="1" applyProtection="1">
      <alignment vertical="center"/>
      <protection hidden="1"/>
    </xf>
    <xf numFmtId="38" fontId="54" fillId="22" borderId="11" xfId="13" applyFont="1" applyFill="1" applyBorder="1" applyAlignment="1" applyProtection="1">
      <alignment vertical="center"/>
      <protection hidden="1"/>
    </xf>
    <xf numFmtId="38" fontId="54" fillId="22" borderId="12" xfId="13" applyFont="1" applyFill="1" applyBorder="1" applyAlignment="1" applyProtection="1">
      <alignment vertical="center"/>
      <protection hidden="1"/>
    </xf>
    <xf numFmtId="0" fontId="37" fillId="14" borderId="153" xfId="0" applyFont="1" applyFill="1" applyBorder="1" applyAlignment="1">
      <alignment vertical="center" wrapText="1"/>
    </xf>
    <xf numFmtId="0" fontId="37" fillId="14" borderId="6" xfId="0" applyFont="1" applyFill="1" applyBorder="1" applyAlignment="1">
      <alignment vertical="center" wrapText="1"/>
    </xf>
    <xf numFmtId="0" fontId="37" fillId="14" borderId="36" xfId="0" applyFont="1" applyFill="1" applyBorder="1" applyAlignment="1">
      <alignment vertical="center" wrapText="1"/>
    </xf>
    <xf numFmtId="0" fontId="37" fillId="14" borderId="4" xfId="0" applyFont="1" applyFill="1" applyBorder="1" applyAlignment="1">
      <alignment vertical="center" wrapText="1"/>
    </xf>
    <xf numFmtId="0" fontId="37" fillId="14" borderId="32" xfId="0" applyFont="1" applyFill="1" applyBorder="1" applyAlignment="1">
      <alignment vertical="center" wrapText="1"/>
    </xf>
    <xf numFmtId="0" fontId="37" fillId="14" borderId="5" xfId="0" applyFont="1" applyFill="1" applyBorder="1" applyAlignment="1">
      <alignment vertical="center" wrapText="1"/>
    </xf>
    <xf numFmtId="0" fontId="37" fillId="2" borderId="6" xfId="0" applyFont="1" applyFill="1" applyBorder="1" applyAlignment="1">
      <alignment horizontal="center" vertical="center"/>
    </xf>
    <xf numFmtId="0" fontId="37" fillId="2" borderId="154" xfId="0" applyFont="1" applyFill="1" applyBorder="1" applyAlignment="1">
      <alignment horizontal="center" vertical="center"/>
    </xf>
    <xf numFmtId="0" fontId="36" fillId="3" borderId="4" xfId="2" applyFont="1" applyFill="1" applyBorder="1" applyAlignment="1" applyProtection="1">
      <alignment horizontal="center" vertical="center"/>
      <protection locked="0"/>
    </xf>
    <xf numFmtId="0" fontId="36" fillId="3" borderId="37" xfId="2" applyFont="1" applyFill="1" applyBorder="1" applyAlignment="1" applyProtection="1">
      <alignment horizontal="center" vertical="center"/>
      <protection locked="0"/>
    </xf>
    <xf numFmtId="0" fontId="36" fillId="3" borderId="5" xfId="2" applyFont="1" applyFill="1" applyBorder="1" applyAlignment="1" applyProtection="1">
      <alignment horizontal="center" vertical="center"/>
      <protection locked="0"/>
    </xf>
    <xf numFmtId="0" fontId="36" fillId="3" borderId="150" xfId="2" applyFont="1" applyFill="1" applyBorder="1" applyAlignment="1" applyProtection="1">
      <alignment horizontal="center" vertical="center"/>
      <protection locked="0"/>
    </xf>
    <xf numFmtId="0" fontId="29" fillId="14" borderId="28" xfId="0" applyFont="1" applyFill="1" applyBorder="1" applyAlignment="1">
      <alignment horizontal="center" vertical="center" wrapText="1"/>
    </xf>
    <xf numFmtId="0" fontId="29" fillId="14" borderId="0" xfId="0" applyFont="1" applyFill="1" applyAlignment="1">
      <alignment horizontal="center" vertical="center" wrapText="1"/>
    </xf>
    <xf numFmtId="0" fontId="29" fillId="14" borderId="35" xfId="0" applyFont="1" applyFill="1" applyBorder="1" applyAlignment="1">
      <alignment horizontal="center" vertical="center" wrapText="1"/>
    </xf>
    <xf numFmtId="0" fontId="29" fillId="14" borderId="17" xfId="0" applyFont="1" applyFill="1" applyBorder="1" applyAlignment="1">
      <alignment horizontal="center" vertical="center" wrapText="1"/>
    </xf>
    <xf numFmtId="38" fontId="54" fillId="22" borderId="17" xfId="13" applyFont="1" applyFill="1" applyBorder="1" applyAlignment="1" applyProtection="1">
      <alignment vertical="center"/>
      <protection hidden="1"/>
    </xf>
    <xf numFmtId="38" fontId="54" fillId="22" borderId="18" xfId="13" applyFont="1" applyFill="1" applyBorder="1" applyAlignment="1" applyProtection="1">
      <alignment vertical="center"/>
      <protection hidden="1"/>
    </xf>
    <xf numFmtId="0" fontId="36" fillId="14" borderId="7" xfId="0" applyFont="1" applyFill="1" applyBorder="1" applyAlignment="1">
      <alignment horizontal="center" vertical="center" wrapText="1"/>
    </xf>
    <xf numFmtId="0" fontId="36" fillId="14" borderId="8" xfId="0" applyFont="1" applyFill="1" applyBorder="1" applyAlignment="1">
      <alignment horizontal="center" vertical="center" wrapText="1"/>
    </xf>
    <xf numFmtId="0" fontId="36" fillId="14" borderId="13"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36" fillId="14" borderId="17" xfId="0" applyFont="1" applyFill="1" applyBorder="1" applyAlignment="1">
      <alignment horizontal="center" vertical="center" wrapText="1"/>
    </xf>
    <xf numFmtId="38" fontId="54" fillId="22" borderId="8" xfId="13" applyFont="1" applyFill="1" applyBorder="1" applyAlignment="1" applyProtection="1">
      <alignment vertical="center"/>
      <protection hidden="1"/>
    </xf>
    <xf numFmtId="38" fontId="54" fillId="22" borderId="105" xfId="13" applyFont="1" applyFill="1" applyBorder="1" applyAlignment="1" applyProtection="1">
      <alignment vertical="center"/>
      <protection hidden="1"/>
    </xf>
    <xf numFmtId="38" fontId="54" fillId="22" borderId="29" xfId="13" applyFont="1" applyFill="1" applyBorder="1" applyAlignment="1" applyProtection="1">
      <alignment vertical="center"/>
      <protection hidden="1"/>
    </xf>
    <xf numFmtId="38" fontId="54" fillId="22" borderId="106" xfId="13" applyFont="1" applyFill="1" applyBorder="1" applyAlignment="1" applyProtection="1">
      <alignment vertical="center"/>
      <protection hidden="1"/>
    </xf>
    <xf numFmtId="0" fontId="130" fillId="14" borderId="33" xfId="2" applyFont="1" applyFill="1" applyBorder="1" applyAlignment="1">
      <alignment horizontal="center" vertical="center" wrapText="1"/>
    </xf>
    <xf numFmtId="0" fontId="40" fillId="14" borderId="20" xfId="2" applyFont="1" applyFill="1" applyBorder="1" applyAlignment="1">
      <alignment horizontal="center" vertical="center" wrapText="1"/>
    </xf>
    <xf numFmtId="0" fontId="40" fillId="14" borderId="28" xfId="2" applyFont="1" applyFill="1" applyBorder="1" applyAlignment="1">
      <alignment horizontal="center" vertical="center" wrapText="1"/>
    </xf>
    <xf numFmtId="0" fontId="40" fillId="14" borderId="0" xfId="2" applyFont="1" applyFill="1" applyBorder="1" applyAlignment="1">
      <alignment horizontal="center" vertical="center" wrapText="1"/>
    </xf>
    <xf numFmtId="0" fontId="40" fillId="14" borderId="151" xfId="2" applyFont="1" applyFill="1" applyBorder="1" applyAlignment="1">
      <alignment horizontal="center" vertical="center" wrapText="1"/>
    </xf>
    <xf numFmtId="0" fontId="40" fillId="14" borderId="129" xfId="2" applyFont="1" applyFill="1" applyBorder="1" applyAlignment="1">
      <alignment horizontal="center" vertical="center" wrapText="1"/>
    </xf>
    <xf numFmtId="38" fontId="143" fillId="22" borderId="19" xfId="2" applyNumberFormat="1" applyFont="1" applyFill="1" applyBorder="1" applyAlignment="1" applyProtection="1">
      <alignment vertical="center" wrapText="1"/>
      <protection hidden="1"/>
    </xf>
    <xf numFmtId="38" fontId="143" fillId="22" borderId="20" xfId="2" applyNumberFormat="1" applyFont="1" applyFill="1" applyBorder="1" applyAlignment="1" applyProtection="1">
      <alignment vertical="center" wrapText="1"/>
      <protection hidden="1"/>
    </xf>
    <xf numFmtId="38" fontId="143" fillId="22" borderId="13" xfId="2" applyNumberFormat="1" applyFont="1" applyFill="1" applyBorder="1" applyAlignment="1" applyProtection="1">
      <alignment vertical="center" wrapText="1"/>
      <protection hidden="1"/>
    </xf>
    <xf numFmtId="38" fontId="143" fillId="22" borderId="0" xfId="2" applyNumberFormat="1" applyFont="1" applyFill="1" applyBorder="1" applyAlignment="1" applyProtection="1">
      <alignment vertical="center" wrapText="1"/>
      <protection hidden="1"/>
    </xf>
    <xf numFmtId="38" fontId="143" fillId="22" borderId="128" xfId="2" applyNumberFormat="1" applyFont="1" applyFill="1" applyBorder="1" applyAlignment="1" applyProtection="1">
      <alignment vertical="center" wrapText="1"/>
      <protection hidden="1"/>
    </xf>
    <xf numFmtId="38" fontId="143" fillId="22" borderId="129" xfId="2" applyNumberFormat="1" applyFont="1" applyFill="1" applyBorder="1" applyAlignment="1" applyProtection="1">
      <alignment vertical="center" wrapText="1"/>
      <protection hidden="1"/>
    </xf>
    <xf numFmtId="0" fontId="36" fillId="0" borderId="20" xfId="2" applyFont="1" applyBorder="1" applyAlignment="1">
      <alignment horizontal="center" vertical="center"/>
    </xf>
    <xf numFmtId="0" fontId="36" fillId="0" borderId="34" xfId="2" applyFont="1" applyBorder="1" applyAlignment="1">
      <alignment horizontal="center" vertical="center"/>
    </xf>
    <xf numFmtId="0" fontId="36" fillId="0" borderId="0" xfId="2" applyFont="1" applyBorder="1" applyAlignment="1">
      <alignment horizontal="center" vertical="center"/>
    </xf>
    <xf numFmtId="0" fontId="36" fillId="0" borderId="29" xfId="2" applyFont="1" applyBorder="1" applyAlignment="1">
      <alignment horizontal="center" vertical="center"/>
    </xf>
    <xf numFmtId="0" fontId="36" fillId="0" borderId="129" xfId="2" applyFont="1" applyBorder="1" applyAlignment="1">
      <alignment horizontal="center" vertical="center"/>
    </xf>
    <xf numFmtId="0" fontId="36" fillId="0" borderId="152" xfId="2" applyFont="1" applyBorder="1" applyAlignment="1">
      <alignment horizontal="center" vertical="center"/>
    </xf>
    <xf numFmtId="0" fontId="36" fillId="2" borderId="19" xfId="0" applyFont="1" applyFill="1" applyBorder="1" applyAlignment="1">
      <alignment horizontal="center" vertical="center" wrapText="1"/>
    </xf>
    <xf numFmtId="0" fontId="36" fillId="2" borderId="20"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10"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134" fillId="0" borderId="7" xfId="0" applyFont="1" applyBorder="1" applyAlignment="1">
      <alignment horizontal="center" vertical="center"/>
    </xf>
    <xf numFmtId="0" fontId="134" fillId="0" borderId="8" xfId="0" applyFont="1" applyBorder="1" applyAlignment="1">
      <alignment horizontal="center" vertical="center"/>
    </xf>
    <xf numFmtId="0" fontId="134" fillId="0" borderId="9" xfId="0" applyFont="1" applyBorder="1" applyAlignment="1">
      <alignment horizontal="center" vertical="center"/>
    </xf>
    <xf numFmtId="38" fontId="54" fillId="22" borderId="1" xfId="13" applyFont="1" applyFill="1" applyBorder="1" applyAlignment="1" applyProtection="1">
      <alignment horizontal="right" vertical="center"/>
    </xf>
    <xf numFmtId="38" fontId="54" fillId="22" borderId="2" xfId="13" applyFont="1" applyFill="1" applyBorder="1" applyAlignment="1" applyProtection="1">
      <alignment horizontal="right" vertical="center"/>
    </xf>
    <xf numFmtId="0" fontId="53" fillId="2" borderId="7" xfId="0" applyFont="1" applyFill="1" applyBorder="1" applyAlignment="1">
      <alignment horizontal="center" vertical="center"/>
    </xf>
    <xf numFmtId="0" fontId="53" fillId="2" borderId="8" xfId="0" applyFont="1" applyFill="1" applyBorder="1" applyAlignment="1">
      <alignment horizontal="center" vertical="center"/>
    </xf>
    <xf numFmtId="0" fontId="53" fillId="2" borderId="9" xfId="0" applyFont="1" applyFill="1" applyBorder="1" applyAlignment="1">
      <alignment horizontal="center" vertical="center"/>
    </xf>
    <xf numFmtId="0" fontId="53" fillId="2" borderId="13" xfId="0" applyFont="1" applyFill="1" applyBorder="1" applyAlignment="1">
      <alignment horizontal="center" vertical="center"/>
    </xf>
    <xf numFmtId="0" fontId="53" fillId="2" borderId="0" xfId="0" applyFont="1" applyFill="1" applyAlignment="1">
      <alignment horizontal="center" vertical="center"/>
    </xf>
    <xf numFmtId="0" fontId="53" fillId="2" borderId="14" xfId="0" applyFont="1" applyFill="1" applyBorder="1" applyAlignment="1">
      <alignment horizontal="center" vertical="center"/>
    </xf>
    <xf numFmtId="0" fontId="53" fillId="2" borderId="10" xfId="0" applyFont="1" applyFill="1" applyBorder="1" applyAlignment="1">
      <alignment horizontal="center" vertical="center"/>
    </xf>
    <xf numFmtId="0" fontId="53" fillId="2" borderId="11" xfId="0" applyFont="1" applyFill="1" applyBorder="1" applyAlignment="1">
      <alignment horizontal="center" vertical="center"/>
    </xf>
    <xf numFmtId="0" fontId="53" fillId="2" borderId="12" xfId="0" applyFont="1" applyFill="1" applyBorder="1" applyAlignment="1">
      <alignment horizontal="center" vertical="center"/>
    </xf>
    <xf numFmtId="0" fontId="36" fillId="2" borderId="1" xfId="0" applyFont="1" applyFill="1" applyBorder="1" applyAlignment="1">
      <alignment horizontal="center" vertical="center"/>
    </xf>
    <xf numFmtId="0" fontId="36" fillId="2" borderId="2" xfId="0" applyFont="1" applyFill="1" applyBorder="1" applyAlignment="1">
      <alignment horizontal="center" vertical="center"/>
    </xf>
    <xf numFmtId="0" fontId="36" fillId="2" borderId="27" xfId="0" applyFont="1" applyFill="1" applyBorder="1" applyAlignment="1">
      <alignment horizontal="center" vertical="center"/>
    </xf>
    <xf numFmtId="0" fontId="36" fillId="2" borderId="13" xfId="0" applyFont="1" applyFill="1" applyBorder="1" applyAlignment="1">
      <alignment horizontal="center" vertical="center"/>
    </xf>
    <xf numFmtId="0" fontId="36" fillId="2" borderId="0" xfId="0" applyFont="1" applyFill="1" applyAlignment="1">
      <alignment horizontal="center" vertical="center"/>
    </xf>
    <xf numFmtId="0" fontId="36" fillId="2" borderId="14" xfId="0" applyFont="1" applyFill="1" applyBorder="1" applyAlignment="1">
      <alignment horizontal="center" vertical="center"/>
    </xf>
    <xf numFmtId="0" fontId="36" fillId="2" borderId="29" xfId="0" applyFont="1" applyFill="1" applyBorder="1" applyAlignment="1">
      <alignment horizontal="center" vertical="center"/>
    </xf>
    <xf numFmtId="0" fontId="36" fillId="2" borderId="10" xfId="0" applyFont="1" applyFill="1" applyBorder="1" applyAlignment="1">
      <alignment horizontal="center" vertical="top"/>
    </xf>
    <xf numFmtId="0" fontId="36" fillId="2" borderId="11" xfId="0" applyFont="1" applyFill="1" applyBorder="1" applyAlignment="1">
      <alignment horizontal="center" vertical="top"/>
    </xf>
    <xf numFmtId="0" fontId="36" fillId="2" borderId="12" xfId="0" applyFont="1" applyFill="1" applyBorder="1" applyAlignment="1">
      <alignment horizontal="center" vertical="top"/>
    </xf>
    <xf numFmtId="0" fontId="36" fillId="2" borderId="31" xfId="0" applyFont="1" applyFill="1" applyBorder="1" applyAlignment="1">
      <alignment horizontal="center" vertical="top"/>
    </xf>
    <xf numFmtId="0" fontId="29" fillId="4" borderId="0" xfId="0" applyFont="1" applyFill="1" applyAlignment="1">
      <alignment horizontal="right"/>
    </xf>
    <xf numFmtId="38" fontId="52" fillId="17" borderId="1" xfId="24" applyNumberFormat="1" applyFont="1" applyFill="1" applyBorder="1" applyAlignment="1" applyProtection="1">
      <alignment vertical="center" wrapText="1"/>
      <protection locked="0"/>
    </xf>
    <xf numFmtId="38" fontId="52" fillId="17" borderId="2" xfId="24" applyNumberFormat="1" applyFont="1" applyFill="1" applyBorder="1" applyAlignment="1" applyProtection="1">
      <alignment vertical="center" wrapText="1"/>
      <protection locked="0"/>
    </xf>
    <xf numFmtId="0" fontId="29" fillId="4" borderId="2" xfId="24" applyFont="1" applyFill="1" applyBorder="1" applyAlignment="1">
      <alignment horizontal="center" vertical="center" wrapText="1"/>
    </xf>
    <xf numFmtId="0" fontId="29" fillId="4" borderId="3" xfId="24" applyFont="1" applyFill="1" applyBorder="1" applyAlignment="1">
      <alignment horizontal="center" vertical="center" wrapText="1"/>
    </xf>
    <xf numFmtId="0" fontId="53" fillId="2" borderId="26" xfId="0" applyFont="1" applyFill="1" applyBorder="1" applyAlignment="1">
      <alignment horizontal="center" vertical="center"/>
    </xf>
    <xf numFmtId="0" fontId="53" fillId="2" borderId="28" xfId="0" applyFont="1" applyFill="1" applyBorder="1" applyAlignment="1">
      <alignment horizontal="center" vertical="center"/>
    </xf>
    <xf numFmtId="0" fontId="53" fillId="2" borderId="30" xfId="0" applyFont="1" applyFill="1" applyBorder="1" applyAlignment="1">
      <alignment horizontal="center" vertical="center"/>
    </xf>
    <xf numFmtId="0" fontId="36" fillId="2" borderId="3" xfId="0" applyFont="1" applyFill="1" applyBorder="1" applyAlignment="1">
      <alignment horizontal="center" vertical="center"/>
    </xf>
    <xf numFmtId="0" fontId="42" fillId="2" borderId="22" xfId="0" applyFont="1" applyFill="1" applyBorder="1" applyAlignment="1">
      <alignment horizontal="center" vertical="center"/>
    </xf>
    <xf numFmtId="0" fontId="42" fillId="2" borderId="23" xfId="0" applyFont="1" applyFill="1" applyBorder="1" applyAlignment="1">
      <alignment horizontal="center" vertical="center"/>
    </xf>
    <xf numFmtId="0" fontId="42" fillId="2" borderId="24" xfId="0" applyFont="1" applyFill="1" applyBorder="1" applyAlignment="1">
      <alignment horizontal="center" vertical="center"/>
    </xf>
    <xf numFmtId="0" fontId="29" fillId="2" borderId="4" xfId="0" applyFont="1" applyFill="1" applyBorder="1" applyAlignment="1">
      <alignment horizontal="center" vertical="center" wrapText="1"/>
    </xf>
    <xf numFmtId="0" fontId="29" fillId="2" borderId="4" xfId="0" applyFont="1" applyFill="1" applyBorder="1" applyAlignment="1">
      <alignment horizontal="center" vertical="center"/>
    </xf>
    <xf numFmtId="0" fontId="36" fillId="3" borderId="4" xfId="2" applyFont="1" applyFill="1" applyBorder="1" applyAlignment="1" applyProtection="1">
      <alignment horizontal="left" vertical="center" wrapText="1"/>
      <protection locked="0"/>
    </xf>
    <xf numFmtId="0" fontId="29"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42" fillId="2" borderId="25" xfId="0" applyFont="1" applyFill="1" applyBorder="1" applyAlignment="1">
      <alignment horizontal="center" vertical="center"/>
    </xf>
    <xf numFmtId="0" fontId="39" fillId="4" borderId="0" xfId="2" applyFont="1" applyFill="1" applyAlignment="1">
      <alignment horizontal="center" vertical="center"/>
    </xf>
    <xf numFmtId="0" fontId="39" fillId="0" borderId="0" xfId="2" applyFont="1" applyAlignment="1">
      <alignment horizontal="center" vertical="center"/>
    </xf>
    <xf numFmtId="0" fontId="36" fillId="2" borderId="4" xfId="2" applyFont="1" applyFill="1" applyBorder="1" applyAlignment="1">
      <alignment horizontal="center" vertical="center"/>
    </xf>
    <xf numFmtId="0" fontId="36" fillId="22" borderId="4" xfId="2" applyFont="1" applyFill="1" applyBorder="1" applyAlignment="1" applyProtection="1">
      <alignment horizontal="center" vertical="center"/>
      <protection hidden="1"/>
    </xf>
    <xf numFmtId="0" fontId="48" fillId="0" borderId="7" xfId="2" applyFont="1" applyBorder="1" applyAlignment="1">
      <alignment horizontal="center" vertical="center"/>
    </xf>
    <xf numFmtId="0" fontId="48" fillId="0" borderId="8" xfId="2" applyFont="1" applyBorder="1" applyAlignment="1">
      <alignment horizontal="center" vertical="center"/>
    </xf>
    <xf numFmtId="0" fontId="48" fillId="0" borderId="10" xfId="2" applyFont="1" applyBorder="1" applyAlignment="1">
      <alignment horizontal="center" vertical="center"/>
    </xf>
    <xf numFmtId="0" fontId="48" fillId="0" borderId="11" xfId="2" applyFont="1" applyBorder="1" applyAlignment="1">
      <alignment horizontal="center" vertical="center"/>
    </xf>
    <xf numFmtId="0" fontId="48" fillId="19" borderId="4" xfId="2" applyFont="1" applyFill="1" applyBorder="1" applyAlignment="1">
      <alignment horizontal="center" vertical="center" wrapText="1"/>
    </xf>
    <xf numFmtId="0" fontId="48" fillId="23" borderId="4" xfId="2" applyFont="1" applyFill="1" applyBorder="1" applyAlignment="1">
      <alignment horizontal="center" vertical="center" wrapText="1"/>
    </xf>
    <xf numFmtId="0" fontId="49" fillId="18" borderId="7" xfId="2" applyFont="1" applyFill="1" applyBorder="1" applyAlignment="1">
      <alignment horizontal="center" vertical="center" wrapText="1"/>
    </xf>
    <xf numFmtId="0" fontId="49" fillId="18" borderId="9" xfId="2" applyFont="1" applyFill="1" applyBorder="1" applyAlignment="1">
      <alignment horizontal="center" vertical="center" wrapText="1"/>
    </xf>
    <xf numFmtId="0" fontId="49" fillId="18" borderId="10" xfId="2" applyFont="1" applyFill="1" applyBorder="1" applyAlignment="1">
      <alignment horizontal="center" vertical="center" wrapText="1"/>
    </xf>
    <xf numFmtId="0" fontId="49" fillId="18" borderId="12" xfId="2" applyFont="1" applyFill="1" applyBorder="1" applyAlignment="1">
      <alignment horizontal="center" vertical="center" wrapText="1"/>
    </xf>
    <xf numFmtId="38" fontId="28" fillId="3" borderId="7" xfId="13" applyFont="1" applyFill="1" applyBorder="1" applyAlignment="1" applyProtection="1">
      <alignment vertical="center" wrapText="1"/>
      <protection locked="0"/>
    </xf>
    <xf numFmtId="38" fontId="28" fillId="3" borderId="8" xfId="13" applyFont="1" applyFill="1" applyBorder="1" applyAlignment="1" applyProtection="1">
      <alignment vertical="center" wrapText="1"/>
      <protection locked="0"/>
    </xf>
    <xf numFmtId="38" fontId="28" fillId="3" borderId="10" xfId="13" applyFont="1" applyFill="1" applyBorder="1" applyAlignment="1" applyProtection="1">
      <alignment vertical="center" wrapText="1"/>
      <protection locked="0"/>
    </xf>
    <xf numFmtId="38" fontId="28" fillId="3" borderId="11" xfId="13" applyFont="1" applyFill="1" applyBorder="1" applyAlignment="1" applyProtection="1">
      <alignment vertical="center" wrapText="1"/>
      <protection locked="0"/>
    </xf>
    <xf numFmtId="38" fontId="52" fillId="4" borderId="8" xfId="13" applyFont="1" applyFill="1" applyBorder="1" applyAlignment="1" applyProtection="1">
      <alignment horizontal="center" vertical="center" wrapText="1"/>
    </xf>
    <xf numFmtId="38" fontId="52" fillId="4" borderId="9" xfId="13" applyFont="1" applyFill="1" applyBorder="1" applyAlignment="1" applyProtection="1">
      <alignment horizontal="center" vertical="center" wrapText="1"/>
    </xf>
    <xf numFmtId="38" fontId="52" fillId="4" borderId="11" xfId="13" applyFont="1" applyFill="1" applyBorder="1" applyAlignment="1" applyProtection="1">
      <alignment horizontal="center" vertical="center" wrapText="1"/>
    </xf>
    <xf numFmtId="38" fontId="52" fillId="4" borderId="12" xfId="13" applyFont="1" applyFill="1" applyBorder="1" applyAlignment="1" applyProtection="1">
      <alignment horizontal="center" vertical="center" wrapText="1"/>
    </xf>
    <xf numFmtId="0" fontId="37" fillId="0" borderId="0" xfId="0" applyFont="1" applyAlignment="1">
      <alignment vertical="center" wrapText="1"/>
    </xf>
    <xf numFmtId="0" fontId="60" fillId="3" borderId="10" xfId="2" applyFont="1" applyFill="1" applyBorder="1" applyAlignment="1" applyProtection="1">
      <alignment horizontal="center" vertical="center"/>
      <protection locked="0"/>
    </xf>
    <xf numFmtId="0" fontId="60" fillId="3" borderId="11" xfId="2" applyFont="1" applyFill="1" applyBorder="1" applyAlignment="1" applyProtection="1">
      <alignment horizontal="center" vertical="center"/>
      <protection locked="0"/>
    </xf>
    <xf numFmtId="0" fontId="60" fillId="3" borderId="12" xfId="2" applyFont="1" applyFill="1" applyBorder="1" applyAlignment="1" applyProtection="1">
      <alignment horizontal="center" vertical="center"/>
      <protection locked="0"/>
    </xf>
    <xf numFmtId="38" fontId="60" fillId="24" borderId="1" xfId="13" applyFont="1" applyFill="1" applyBorder="1" applyAlignment="1" applyProtection="1">
      <alignment vertical="center"/>
      <protection locked="0"/>
    </xf>
    <xf numFmtId="38" fontId="60" fillId="24" borderId="2" xfId="13" applyFont="1" applyFill="1" applyBorder="1" applyAlignment="1" applyProtection="1">
      <alignment vertical="center"/>
      <protection locked="0"/>
    </xf>
    <xf numFmtId="0" fontId="56" fillId="3" borderId="4" xfId="2" applyFont="1" applyFill="1" applyBorder="1" applyAlignment="1">
      <alignment horizontal="center" vertical="center"/>
    </xf>
    <xf numFmtId="0" fontId="34" fillId="3" borderId="4" xfId="0" applyFont="1" applyFill="1" applyBorder="1" applyAlignment="1">
      <alignment horizontal="center" vertical="center"/>
    </xf>
    <xf numFmtId="0" fontId="60" fillId="2" borderId="7"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60" fillId="2" borderId="9" xfId="0" applyFont="1" applyFill="1" applyBorder="1" applyAlignment="1">
      <alignment horizontal="center" vertical="center" wrapText="1"/>
    </xf>
    <xf numFmtId="0" fontId="60" fillId="2" borderId="13" xfId="0" applyFont="1" applyFill="1" applyBorder="1" applyAlignment="1">
      <alignment horizontal="center" vertical="center" wrapText="1"/>
    </xf>
    <xf numFmtId="0" fontId="60" fillId="2" borderId="0" xfId="0" applyFont="1" applyFill="1" applyBorder="1" applyAlignment="1">
      <alignment horizontal="center" vertical="center" wrapText="1"/>
    </xf>
    <xf numFmtId="0" fontId="60" fillId="2" borderId="14" xfId="0" applyFont="1" applyFill="1" applyBorder="1" applyAlignment="1">
      <alignment horizontal="center" vertical="center" wrapText="1"/>
    </xf>
    <xf numFmtId="0" fontId="60" fillId="2" borderId="16" xfId="0" applyFont="1" applyFill="1" applyBorder="1" applyAlignment="1">
      <alignment horizontal="center" vertical="center" wrapText="1"/>
    </xf>
    <xf numFmtId="0" fontId="60" fillId="2" borderId="17" xfId="0" applyFont="1" applyFill="1" applyBorder="1" applyAlignment="1">
      <alignment horizontal="center" vertical="center" wrapText="1"/>
    </xf>
    <xf numFmtId="0" fontId="60" fillId="2" borderId="18" xfId="0" applyFont="1" applyFill="1" applyBorder="1" applyAlignment="1">
      <alignment horizontal="center" vertical="center" wrapText="1"/>
    </xf>
    <xf numFmtId="38" fontId="60" fillId="22" borderId="1" xfId="13" applyFont="1" applyFill="1" applyBorder="1" applyAlignment="1" applyProtection="1">
      <alignment vertical="center"/>
    </xf>
    <xf numFmtId="38" fontId="60" fillId="22" borderId="2" xfId="13" applyFont="1" applyFill="1" applyBorder="1" applyAlignment="1" applyProtection="1">
      <alignment vertical="center"/>
    </xf>
    <xf numFmtId="38" fontId="60" fillId="22" borderId="1" xfId="13" applyFont="1" applyFill="1" applyBorder="1" applyAlignment="1" applyProtection="1">
      <alignment vertical="center"/>
      <protection hidden="1"/>
    </xf>
    <xf numFmtId="38" fontId="60" fillId="22" borderId="2" xfId="13" applyFont="1" applyFill="1" applyBorder="1" applyAlignment="1" applyProtection="1">
      <alignment vertical="center"/>
      <protection hidden="1"/>
    </xf>
    <xf numFmtId="38" fontId="60" fillId="4" borderId="2" xfId="13" applyFont="1" applyFill="1" applyBorder="1" applyAlignment="1" applyProtection="1">
      <alignment horizontal="center" vertical="center"/>
    </xf>
    <xf numFmtId="38" fontId="60" fillId="4" borderId="3" xfId="13" applyFont="1" applyFill="1" applyBorder="1" applyAlignment="1" applyProtection="1">
      <alignment horizontal="center" vertical="center"/>
    </xf>
    <xf numFmtId="38" fontId="66" fillId="24" borderId="1" xfId="13" applyFont="1" applyFill="1" applyBorder="1" applyAlignment="1" applyProtection="1">
      <alignment vertical="center"/>
      <protection locked="0" hidden="1"/>
    </xf>
    <xf numFmtId="38" fontId="66" fillId="24" borderId="2" xfId="13" applyFont="1" applyFill="1" applyBorder="1" applyAlignment="1" applyProtection="1">
      <alignment vertical="center"/>
      <protection locked="0" hidden="1"/>
    </xf>
    <xf numFmtId="38" fontId="60" fillId="24" borderId="2" xfId="13" applyFont="1" applyFill="1" applyBorder="1" applyAlignment="1" applyProtection="1">
      <alignment horizontal="center" vertical="center"/>
    </xf>
    <xf numFmtId="38" fontId="60" fillId="24" borderId="3" xfId="13" applyFont="1" applyFill="1" applyBorder="1" applyAlignment="1" applyProtection="1">
      <alignment horizontal="center" vertical="center"/>
    </xf>
    <xf numFmtId="38" fontId="60" fillId="3" borderId="1" xfId="13" applyFont="1" applyFill="1" applyBorder="1" applyAlignment="1" applyProtection="1">
      <alignment vertical="center"/>
      <protection locked="0" hidden="1"/>
    </xf>
    <xf numFmtId="38" fontId="60" fillId="3" borderId="2" xfId="13" applyFont="1" applyFill="1" applyBorder="1" applyAlignment="1" applyProtection="1">
      <alignment vertical="center"/>
      <protection locked="0" hidden="1"/>
    </xf>
    <xf numFmtId="0" fontId="135" fillId="0" borderId="13" xfId="2" applyFont="1" applyBorder="1" applyAlignment="1">
      <alignment horizontal="left" vertical="center" wrapText="1"/>
    </xf>
    <xf numFmtId="0" fontId="135" fillId="0" borderId="0" xfId="2" applyFont="1" applyBorder="1" applyAlignment="1">
      <alignment horizontal="left" vertical="center" wrapText="1"/>
    </xf>
    <xf numFmtId="38" fontId="60" fillId="22" borderId="10" xfId="13" applyFont="1" applyFill="1" applyBorder="1" applyAlignment="1" applyProtection="1">
      <alignment vertical="center"/>
      <protection hidden="1"/>
    </xf>
    <xf numFmtId="38" fontId="60" fillId="22" borderId="11" xfId="13" applyFont="1" applyFill="1" applyBorder="1" applyAlignment="1" applyProtection="1">
      <alignment vertical="center"/>
      <protection hidden="1"/>
    </xf>
    <xf numFmtId="38" fontId="60" fillId="4" borderId="11" xfId="13" applyFont="1" applyFill="1" applyBorder="1" applyAlignment="1" applyProtection="1">
      <alignment horizontal="center" vertical="center"/>
    </xf>
    <xf numFmtId="38" fontId="60" fillId="4" borderId="12" xfId="13" applyFont="1" applyFill="1" applyBorder="1" applyAlignment="1" applyProtection="1">
      <alignment horizontal="center" vertical="center"/>
    </xf>
    <xf numFmtId="0" fontId="60" fillId="3" borderId="4" xfId="2" applyFont="1" applyFill="1" applyBorder="1" applyAlignment="1" applyProtection="1">
      <alignment horizontal="left" vertical="center" wrapText="1" shrinkToFit="1"/>
      <protection locked="0"/>
    </xf>
    <xf numFmtId="0" fontId="60" fillId="3" borderId="1" xfId="2" applyFont="1" applyFill="1" applyBorder="1" applyAlignment="1" applyProtection="1">
      <alignment horizontal="left" vertical="center" shrinkToFit="1"/>
      <protection locked="0"/>
    </xf>
    <xf numFmtId="0" fontId="60" fillId="3" borderId="2" xfId="2" applyFont="1" applyFill="1" applyBorder="1" applyAlignment="1" applyProtection="1">
      <alignment horizontal="left" vertical="center" shrinkToFit="1"/>
      <protection locked="0"/>
    </xf>
    <xf numFmtId="0" fontId="60" fillId="3" borderId="3" xfId="2" applyFont="1" applyFill="1" applyBorder="1" applyAlignment="1" applyProtection="1">
      <alignment horizontal="left" vertical="center" shrinkToFit="1"/>
      <protection locked="0"/>
    </xf>
    <xf numFmtId="0" fontId="60" fillId="0" borderId="0" xfId="2" applyFont="1" applyAlignment="1">
      <alignment horizontal="center" vertical="center"/>
    </xf>
    <xf numFmtId="0" fontId="60" fillId="4" borderId="0" xfId="2" applyFont="1" applyFill="1" applyAlignment="1">
      <alignment horizontal="center" vertical="center"/>
    </xf>
    <xf numFmtId="38" fontId="60" fillId="4" borderId="0" xfId="13" applyFont="1" applyFill="1" applyBorder="1" applyAlignment="1" applyProtection="1">
      <alignment horizontal="right" vertical="center"/>
    </xf>
    <xf numFmtId="0" fontId="60" fillId="3" borderId="4" xfId="2" applyFont="1" applyFill="1" applyBorder="1" applyAlignment="1" applyProtection="1">
      <alignment horizontal="left" vertical="center" shrinkToFit="1"/>
      <protection locked="0"/>
    </xf>
    <xf numFmtId="0" fontId="60" fillId="0" borderId="6" xfId="2" applyFont="1" applyBorder="1" applyAlignment="1">
      <alignment horizontal="center" vertical="center"/>
    </xf>
    <xf numFmtId="38" fontId="60" fillId="3" borderId="1" xfId="13" applyFont="1" applyFill="1" applyBorder="1" applyAlignment="1" applyProtection="1">
      <alignment vertical="center"/>
      <protection locked="0"/>
    </xf>
    <xf numFmtId="38" fontId="60" fillId="3" borderId="2" xfId="13" applyFont="1" applyFill="1" applyBorder="1" applyAlignment="1" applyProtection="1">
      <alignment vertical="center"/>
      <protection locked="0"/>
    </xf>
    <xf numFmtId="0" fontId="60" fillId="4" borderId="0" xfId="2" applyFont="1" applyFill="1" applyAlignment="1">
      <alignment vertical="center"/>
    </xf>
    <xf numFmtId="14" fontId="60" fillId="3" borderId="1" xfId="2" applyNumberFormat="1" applyFont="1" applyFill="1" applyBorder="1" applyAlignment="1" applyProtection="1">
      <alignment horizontal="center" vertical="center"/>
      <protection locked="0"/>
    </xf>
    <xf numFmtId="14" fontId="60" fillId="3" borderId="2" xfId="2" applyNumberFormat="1" applyFont="1" applyFill="1" applyBorder="1" applyAlignment="1" applyProtection="1">
      <alignment horizontal="center" vertical="center"/>
      <protection locked="0"/>
    </xf>
    <xf numFmtId="14" fontId="60" fillId="3" borderId="3" xfId="2" applyNumberFormat="1" applyFont="1" applyFill="1" applyBorder="1" applyAlignment="1" applyProtection="1">
      <alignment horizontal="center" vertical="center"/>
      <protection locked="0"/>
    </xf>
    <xf numFmtId="0" fontId="60" fillId="17" borderId="7" xfId="2" applyFont="1" applyFill="1" applyBorder="1" applyAlignment="1" applyProtection="1">
      <alignment horizontal="center" vertical="center" wrapText="1"/>
      <protection locked="0"/>
    </xf>
    <xf numFmtId="0" fontId="60" fillId="17" borderId="8" xfId="2" applyFont="1" applyFill="1" applyBorder="1" applyAlignment="1" applyProtection="1">
      <alignment horizontal="center" vertical="center" wrapText="1"/>
      <protection locked="0"/>
    </xf>
    <xf numFmtId="0" fontId="60" fillId="17" borderId="9" xfId="2" applyFont="1" applyFill="1" applyBorder="1" applyAlignment="1" applyProtection="1">
      <alignment horizontal="center" vertical="center" wrapText="1"/>
      <protection locked="0"/>
    </xf>
    <xf numFmtId="14" fontId="60" fillId="3" borderId="4" xfId="2" applyNumberFormat="1" applyFont="1" applyFill="1" applyBorder="1" applyAlignment="1" applyProtection="1">
      <alignment horizontal="center" vertical="center"/>
      <protection locked="0"/>
    </xf>
    <xf numFmtId="0" fontId="60" fillId="0" borderId="8" xfId="2" applyFont="1" applyBorder="1" applyAlignment="1">
      <alignment horizontal="center" vertical="center"/>
    </xf>
    <xf numFmtId="0" fontId="60" fillId="4" borderId="8" xfId="2" applyFont="1" applyFill="1" applyBorder="1" applyAlignment="1">
      <alignment horizontal="center" vertical="center"/>
    </xf>
    <xf numFmtId="38" fontId="60" fillId="4" borderId="8" xfId="13" applyFont="1" applyFill="1" applyBorder="1" applyAlignment="1" applyProtection="1">
      <alignment horizontal="right" vertical="center"/>
    </xf>
    <xf numFmtId="0" fontId="60" fillId="17" borderId="1" xfId="2" applyFont="1" applyFill="1" applyBorder="1" applyAlignment="1" applyProtection="1">
      <alignment horizontal="center" vertical="center" wrapText="1"/>
      <protection locked="0"/>
    </xf>
    <xf numFmtId="0" fontId="60" fillId="17" borderId="2" xfId="2" applyFont="1" applyFill="1" applyBorder="1" applyAlignment="1" applyProtection="1">
      <alignment horizontal="center" vertical="center" wrapText="1"/>
      <protection locked="0"/>
    </xf>
    <xf numFmtId="0" fontId="60" fillId="17" borderId="3" xfId="2" applyFont="1" applyFill="1" applyBorder="1" applyAlignment="1" applyProtection="1">
      <alignment horizontal="center" vertical="center" wrapText="1"/>
      <protection locked="0"/>
    </xf>
    <xf numFmtId="0" fontId="60" fillId="3" borderId="1" xfId="2" applyFont="1" applyFill="1" applyBorder="1" applyAlignment="1" applyProtection="1">
      <alignment horizontal="left" vertical="center" wrapText="1" shrinkToFit="1"/>
      <protection locked="0"/>
    </xf>
    <xf numFmtId="0" fontId="60" fillId="3" borderId="2" xfId="2" applyFont="1" applyFill="1" applyBorder="1" applyAlignment="1" applyProtection="1">
      <alignment horizontal="left" vertical="center" wrapText="1" shrinkToFit="1"/>
      <protection locked="0"/>
    </xf>
    <xf numFmtId="0" fontId="60" fillId="3" borderId="3" xfId="2" applyFont="1" applyFill="1" applyBorder="1" applyAlignment="1" applyProtection="1">
      <alignment horizontal="left" vertical="center" wrapText="1" shrinkToFit="1"/>
      <protection locked="0"/>
    </xf>
    <xf numFmtId="0" fontId="55" fillId="3" borderId="4" xfId="2" applyFont="1" applyFill="1" applyBorder="1" applyAlignment="1" applyProtection="1">
      <alignment horizontal="left" vertical="center" wrapText="1" shrinkToFit="1"/>
      <protection locked="0"/>
    </xf>
    <xf numFmtId="0" fontId="55" fillId="3" borderId="1" xfId="2" applyFont="1" applyFill="1" applyBorder="1" applyAlignment="1" applyProtection="1">
      <alignment horizontal="left" vertical="center" shrinkToFit="1"/>
      <protection locked="0"/>
    </xf>
    <xf numFmtId="0" fontId="55" fillId="3" borderId="2" xfId="2" applyFont="1" applyFill="1" applyBorder="1" applyAlignment="1" applyProtection="1">
      <alignment horizontal="left" vertical="center" shrinkToFit="1"/>
      <protection locked="0"/>
    </xf>
    <xf numFmtId="0" fontId="55" fillId="3" borderId="3" xfId="2" applyFont="1" applyFill="1" applyBorder="1" applyAlignment="1" applyProtection="1">
      <alignment horizontal="left" vertical="center" shrinkToFit="1"/>
      <protection locked="0"/>
    </xf>
    <xf numFmtId="0" fontId="60" fillId="3" borderId="6" xfId="2" applyFont="1" applyFill="1" applyBorder="1" applyAlignment="1" applyProtection="1">
      <alignment horizontal="left" vertical="center" wrapText="1" shrinkToFit="1"/>
      <protection locked="0"/>
    </xf>
    <xf numFmtId="14" fontId="60" fillId="17" borderId="1" xfId="2" applyNumberFormat="1" applyFont="1" applyFill="1" applyBorder="1" applyAlignment="1" applyProtection="1">
      <alignment horizontal="center" vertical="center"/>
      <protection locked="0"/>
    </xf>
    <xf numFmtId="14" fontId="60" fillId="17" borderId="2" xfId="2" applyNumberFormat="1" applyFont="1" applyFill="1" applyBorder="1" applyAlignment="1" applyProtection="1">
      <alignment horizontal="center" vertical="center"/>
      <protection locked="0"/>
    </xf>
    <xf numFmtId="14" fontId="60" fillId="17" borderId="3" xfId="2" applyNumberFormat="1" applyFont="1" applyFill="1" applyBorder="1" applyAlignment="1" applyProtection="1">
      <alignment horizontal="center" vertical="center"/>
      <protection locked="0"/>
    </xf>
    <xf numFmtId="0" fontId="60" fillId="3" borderId="7" xfId="2" applyFont="1" applyFill="1" applyBorder="1" applyAlignment="1" applyProtection="1">
      <alignment horizontal="left" vertical="center" shrinkToFit="1"/>
      <protection locked="0"/>
    </xf>
    <xf numFmtId="0" fontId="60" fillId="3" borderId="8" xfId="2" applyFont="1" applyFill="1" applyBorder="1" applyAlignment="1" applyProtection="1">
      <alignment horizontal="left" vertical="center" shrinkToFit="1"/>
      <protection locked="0"/>
    </xf>
    <xf numFmtId="0" fontId="60" fillId="3" borderId="9" xfId="2" applyFont="1" applyFill="1" applyBorder="1" applyAlignment="1" applyProtection="1">
      <alignment horizontal="left" vertical="center" shrinkToFit="1"/>
      <protection locked="0"/>
    </xf>
    <xf numFmtId="0" fontId="60" fillId="2" borderId="4" xfId="0" applyFont="1" applyFill="1" applyBorder="1" applyAlignment="1">
      <alignment horizontal="center" vertical="center" wrapText="1"/>
    </xf>
    <xf numFmtId="0" fontId="60" fillId="2" borderId="4" xfId="0" applyFont="1" applyFill="1" applyBorder="1" applyAlignment="1">
      <alignment horizontal="center" vertical="center"/>
    </xf>
    <xf numFmtId="0" fontId="60" fillId="2" borderId="5" xfId="0" applyFont="1" applyFill="1" applyBorder="1" applyAlignment="1">
      <alignment horizontal="center" vertical="center" wrapText="1"/>
    </xf>
    <xf numFmtId="0" fontId="60" fillId="2" borderId="5" xfId="0" applyFont="1" applyFill="1" applyBorder="1" applyAlignment="1">
      <alignment horizontal="center" vertical="center"/>
    </xf>
    <xf numFmtId="0" fontId="60" fillId="2" borderId="15" xfId="0" applyFont="1" applyFill="1" applyBorder="1" applyAlignment="1">
      <alignment horizontal="center" vertical="center"/>
    </xf>
    <xf numFmtId="0" fontId="129" fillId="25" borderId="7" xfId="0" applyFont="1" applyFill="1" applyBorder="1" applyAlignment="1">
      <alignment horizontal="center" vertical="center" wrapText="1"/>
    </xf>
    <xf numFmtId="0" fontId="129" fillId="25" borderId="8" xfId="0" applyFont="1" applyFill="1" applyBorder="1" applyAlignment="1">
      <alignment horizontal="center" vertical="center" wrapText="1"/>
    </xf>
    <xf numFmtId="0" fontId="129" fillId="25" borderId="124" xfId="0" applyFont="1" applyFill="1" applyBorder="1" applyAlignment="1">
      <alignment horizontal="center" vertical="center" wrapText="1"/>
    </xf>
    <xf numFmtId="0" fontId="129" fillId="25" borderId="13" xfId="0" applyFont="1" applyFill="1" applyBorder="1" applyAlignment="1">
      <alignment horizontal="center" vertical="center" wrapText="1"/>
    </xf>
    <xf numFmtId="0" fontId="129" fillId="25" borderId="0" xfId="0" applyFont="1" applyFill="1" applyAlignment="1">
      <alignment horizontal="center" vertical="center" wrapText="1"/>
    </xf>
    <xf numFmtId="0" fontId="129" fillId="25" borderId="122" xfId="0" applyFont="1" applyFill="1" applyBorder="1" applyAlignment="1">
      <alignment horizontal="center" vertical="center" wrapText="1"/>
    </xf>
    <xf numFmtId="0" fontId="129" fillId="25" borderId="128" xfId="0" applyFont="1" applyFill="1" applyBorder="1" applyAlignment="1">
      <alignment horizontal="center" vertical="center" wrapText="1"/>
    </xf>
    <xf numFmtId="0" fontId="129" fillId="25" borderId="129" xfId="0" applyFont="1" applyFill="1" applyBorder="1" applyAlignment="1">
      <alignment horizontal="center" vertical="center" wrapText="1"/>
    </xf>
    <xf numFmtId="0" fontId="129" fillId="25" borderId="130" xfId="0" applyFont="1" applyFill="1" applyBorder="1" applyAlignment="1">
      <alignment horizontal="center" vertical="center" wrapText="1"/>
    </xf>
    <xf numFmtId="38" fontId="60" fillId="22" borderId="10" xfId="13" applyFont="1" applyFill="1" applyBorder="1" applyAlignment="1" applyProtection="1">
      <alignment vertical="center"/>
    </xf>
    <xf numFmtId="38" fontId="60" fillId="22" borderId="11" xfId="13" applyFont="1" applyFill="1" applyBorder="1" applyAlignment="1" applyProtection="1">
      <alignment vertical="center"/>
    </xf>
    <xf numFmtId="0" fontId="60" fillId="2" borderId="8" xfId="0" applyFont="1" applyFill="1" applyBorder="1" applyAlignment="1">
      <alignment horizontal="center" vertical="center"/>
    </xf>
    <xf numFmtId="0" fontId="60" fillId="2" borderId="9" xfId="0" applyFont="1" applyFill="1" applyBorder="1" applyAlignment="1">
      <alignment horizontal="center" vertical="center"/>
    </xf>
    <xf numFmtId="0" fontId="60" fillId="2" borderId="0" xfId="0" applyFont="1" applyFill="1" applyAlignment="1">
      <alignment horizontal="center" vertical="center"/>
    </xf>
    <xf numFmtId="0" fontId="60" fillId="2" borderId="14" xfId="0" applyFont="1" applyFill="1" applyBorder="1" applyAlignment="1">
      <alignment horizontal="center" vertical="center"/>
    </xf>
    <xf numFmtId="0" fontId="60" fillId="2" borderId="16" xfId="0" applyFont="1" applyFill="1" applyBorder="1" applyAlignment="1">
      <alignment horizontal="center" vertical="center"/>
    </xf>
    <xf numFmtId="0" fontId="60" fillId="2" borderId="17" xfId="0" applyFont="1" applyFill="1" applyBorder="1" applyAlignment="1">
      <alignment horizontal="center" vertical="center"/>
    </xf>
    <xf numFmtId="0" fontId="60" fillId="2" borderId="18" xfId="0" applyFont="1" applyFill="1" applyBorder="1" applyAlignment="1">
      <alignment horizontal="center" vertical="center"/>
    </xf>
    <xf numFmtId="38" fontId="60" fillId="24" borderId="23" xfId="13" applyFont="1" applyFill="1" applyBorder="1" applyAlignment="1" applyProtection="1">
      <alignment horizontal="center" vertical="center"/>
    </xf>
    <xf numFmtId="38" fontId="60" fillId="24" borderId="24" xfId="13" applyFont="1" applyFill="1" applyBorder="1" applyAlignment="1" applyProtection="1">
      <alignment horizontal="center" vertical="center"/>
    </xf>
    <xf numFmtId="38" fontId="60" fillId="22" borderId="38" xfId="13" applyFont="1" applyFill="1" applyBorder="1" applyAlignment="1" applyProtection="1">
      <alignment vertical="center"/>
      <protection hidden="1"/>
    </xf>
    <xf numFmtId="38" fontId="60" fillId="22" borderId="23" xfId="13" applyFont="1" applyFill="1" applyBorder="1" applyAlignment="1" applyProtection="1">
      <alignment vertical="center"/>
      <protection hidden="1"/>
    </xf>
    <xf numFmtId="14" fontId="60" fillId="3" borderId="7" xfId="2" applyNumberFormat="1" applyFont="1" applyFill="1" applyBorder="1" applyAlignment="1" applyProtection="1">
      <alignment horizontal="center" vertical="center"/>
      <protection locked="0"/>
    </xf>
    <xf numFmtId="14" fontId="60" fillId="3" borderId="8" xfId="2" applyNumberFormat="1" applyFont="1" applyFill="1" applyBorder="1" applyAlignment="1" applyProtection="1">
      <alignment horizontal="center" vertical="center"/>
      <protection locked="0"/>
    </xf>
    <xf numFmtId="14" fontId="60" fillId="3" borderId="9" xfId="2" applyNumberFormat="1" applyFont="1" applyFill="1" applyBorder="1" applyAlignment="1" applyProtection="1">
      <alignment horizontal="center" vertical="center"/>
      <protection locked="0"/>
    </xf>
    <xf numFmtId="38" fontId="60" fillId="24" borderId="19" xfId="13" applyFont="1" applyFill="1" applyBorder="1" applyAlignment="1" applyProtection="1">
      <alignment vertical="center"/>
      <protection locked="0"/>
    </xf>
    <xf numFmtId="38" fontId="60" fillId="24" borderId="20" xfId="13" applyFont="1" applyFill="1" applyBorder="1" applyAlignment="1" applyProtection="1">
      <alignment vertical="center"/>
      <protection locked="0"/>
    </xf>
    <xf numFmtId="38" fontId="60" fillId="24" borderId="11" xfId="13" applyFont="1" applyFill="1" applyBorder="1" applyAlignment="1" applyProtection="1">
      <alignment horizontal="center" vertical="center"/>
    </xf>
    <xf numFmtId="38" fontId="60" fillId="24" borderId="12" xfId="13" applyFont="1" applyFill="1" applyBorder="1" applyAlignment="1" applyProtection="1">
      <alignment horizontal="center" vertical="center"/>
    </xf>
    <xf numFmtId="0" fontId="117" fillId="4" borderId="0" xfId="2" applyFont="1" applyFill="1" applyAlignment="1">
      <alignment horizontal="center" vertical="center"/>
    </xf>
    <xf numFmtId="0" fontId="57" fillId="0" borderId="0" xfId="2" applyFont="1" applyAlignment="1">
      <alignment horizontal="center" vertical="center"/>
    </xf>
    <xf numFmtId="0" fontId="56" fillId="0" borderId="7" xfId="2" applyFont="1" applyBorder="1" applyAlignment="1">
      <alignment horizontal="center" vertical="center"/>
    </xf>
    <xf numFmtId="0" fontId="56" fillId="0" borderId="8" xfId="2" applyFont="1" applyBorder="1" applyAlignment="1">
      <alignment horizontal="center" vertical="center"/>
    </xf>
    <xf numFmtId="0" fontId="56" fillId="0" borderId="9" xfId="2" applyFont="1" applyBorder="1" applyAlignment="1">
      <alignment horizontal="center" vertical="center"/>
    </xf>
    <xf numFmtId="0" fontId="56" fillId="0" borderId="13" xfId="2" applyFont="1" applyBorder="1" applyAlignment="1">
      <alignment horizontal="center" vertical="center"/>
    </xf>
    <xf numFmtId="0" fontId="56" fillId="0" borderId="0" xfId="2" applyFont="1" applyAlignment="1">
      <alignment horizontal="center" vertical="center"/>
    </xf>
    <xf numFmtId="0" fontId="56" fillId="0" borderId="14" xfId="2" applyFont="1" applyBorder="1" applyAlignment="1">
      <alignment horizontal="center" vertical="center"/>
    </xf>
    <xf numFmtId="0" fontId="56" fillId="0" borderId="10" xfId="2" applyFont="1" applyBorder="1" applyAlignment="1">
      <alignment horizontal="center" vertical="center"/>
    </xf>
    <xf numFmtId="0" fontId="56" fillId="0" borderId="11" xfId="2" applyFont="1" applyBorder="1" applyAlignment="1">
      <alignment horizontal="center" vertical="center"/>
    </xf>
    <xf numFmtId="0" fontId="56" fillId="0" borderId="12" xfId="2" applyFont="1" applyBorder="1" applyAlignment="1">
      <alignment horizontal="center" vertical="center"/>
    </xf>
    <xf numFmtId="0" fontId="56" fillId="3" borderId="7" xfId="2" applyFont="1" applyFill="1" applyBorder="1" applyAlignment="1">
      <alignment horizontal="center" vertical="center"/>
    </xf>
    <xf numFmtId="0" fontId="56" fillId="3" borderId="8" xfId="2" applyFont="1" applyFill="1" applyBorder="1" applyAlignment="1">
      <alignment horizontal="center" vertical="center"/>
    </xf>
    <xf numFmtId="0" fontId="56" fillId="3" borderId="9" xfId="2" applyFont="1" applyFill="1" applyBorder="1" applyAlignment="1">
      <alignment horizontal="center" vertical="center"/>
    </xf>
    <xf numFmtId="0" fontId="56" fillId="3" borderId="13" xfId="2" applyFont="1" applyFill="1" applyBorder="1" applyAlignment="1">
      <alignment horizontal="center" vertical="center"/>
    </xf>
    <xf numFmtId="0" fontId="56" fillId="3" borderId="0" xfId="2" applyFont="1" applyFill="1" applyAlignment="1">
      <alignment horizontal="center" vertical="center"/>
    </xf>
    <xf numFmtId="0" fontId="56" fillId="3" borderId="14" xfId="2" applyFont="1" applyFill="1" applyBorder="1" applyAlignment="1">
      <alignment horizontal="center" vertical="center"/>
    </xf>
    <xf numFmtId="0" fontId="56" fillId="3" borderId="10" xfId="2" applyFont="1" applyFill="1" applyBorder="1" applyAlignment="1">
      <alignment horizontal="center" vertical="center"/>
    </xf>
    <xf numFmtId="0" fontId="56" fillId="3" borderId="11" xfId="2" applyFont="1" applyFill="1" applyBorder="1" applyAlignment="1">
      <alignment horizontal="center" vertical="center"/>
    </xf>
    <xf numFmtId="0" fontId="56" fillId="3" borderId="12" xfId="2" applyFont="1" applyFill="1" applyBorder="1" applyAlignment="1">
      <alignment horizontal="center" vertical="center"/>
    </xf>
    <xf numFmtId="0" fontId="56" fillId="22" borderId="7" xfId="2" applyFont="1" applyFill="1" applyBorder="1" applyAlignment="1">
      <alignment horizontal="center" vertical="center" wrapText="1"/>
    </xf>
    <xf numFmtId="0" fontId="56" fillId="22" borderId="8" xfId="2" applyFont="1" applyFill="1" applyBorder="1" applyAlignment="1">
      <alignment horizontal="center" vertical="center" wrapText="1"/>
    </xf>
    <xf numFmtId="0" fontId="56" fillId="22" borderId="9" xfId="2" applyFont="1" applyFill="1" applyBorder="1" applyAlignment="1">
      <alignment horizontal="center" vertical="center" wrapText="1"/>
    </xf>
    <xf numFmtId="0" fontId="56" fillId="22" borderId="13" xfId="2" applyFont="1" applyFill="1" applyBorder="1" applyAlignment="1">
      <alignment horizontal="center" vertical="center" wrapText="1"/>
    </xf>
    <xf numFmtId="0" fontId="56" fillId="22" borderId="0" xfId="2" applyFont="1" applyFill="1" applyAlignment="1">
      <alignment horizontal="center" vertical="center" wrapText="1"/>
    </xf>
    <xf numFmtId="0" fontId="56" fillId="22" borderId="14" xfId="2" applyFont="1" applyFill="1" applyBorder="1" applyAlignment="1">
      <alignment horizontal="center" vertical="center" wrapText="1"/>
    </xf>
    <xf numFmtId="0" fontId="56" fillId="22" borderId="10" xfId="2" applyFont="1" applyFill="1" applyBorder="1" applyAlignment="1">
      <alignment horizontal="center" vertical="center" wrapText="1"/>
    </xf>
    <xf numFmtId="0" fontId="56" fillId="22" borderId="11" xfId="2" applyFont="1" applyFill="1" applyBorder="1" applyAlignment="1">
      <alignment horizontal="center" vertical="center" wrapText="1"/>
    </xf>
    <xf numFmtId="0" fontId="56" fillId="22" borderId="12" xfId="2" applyFont="1" applyFill="1" applyBorder="1" applyAlignment="1">
      <alignment horizontal="center" vertical="center" wrapText="1"/>
    </xf>
    <xf numFmtId="0" fontId="59" fillId="24" borderId="7" xfId="2" applyFont="1" applyFill="1" applyBorder="1" applyAlignment="1">
      <alignment horizontal="center" vertical="center" wrapText="1"/>
    </xf>
    <xf numFmtId="0" fontId="59" fillId="24" borderId="8" xfId="2" applyFont="1" applyFill="1" applyBorder="1" applyAlignment="1">
      <alignment horizontal="center" vertical="center" wrapText="1"/>
    </xf>
    <xf numFmtId="0" fontId="59" fillId="24" borderId="9" xfId="2" applyFont="1" applyFill="1" applyBorder="1" applyAlignment="1">
      <alignment horizontal="center" vertical="center" wrapText="1"/>
    </xf>
    <xf numFmtId="0" fontId="59" fillId="24" borderId="13" xfId="2" applyFont="1" applyFill="1" applyBorder="1" applyAlignment="1">
      <alignment horizontal="center" vertical="center" wrapText="1"/>
    </xf>
    <xf numFmtId="0" fontId="59" fillId="24" borderId="0" xfId="2" applyFont="1" applyFill="1" applyAlignment="1">
      <alignment horizontal="center" vertical="center" wrapText="1"/>
    </xf>
    <xf numFmtId="0" fontId="59" fillId="24" borderId="14" xfId="2" applyFont="1" applyFill="1" applyBorder="1" applyAlignment="1">
      <alignment horizontal="center" vertical="center" wrapText="1"/>
    </xf>
    <xf numFmtId="0" fontId="59" fillId="24" borderId="10" xfId="2" applyFont="1" applyFill="1" applyBorder="1" applyAlignment="1">
      <alignment horizontal="center" vertical="center" wrapText="1"/>
    </xf>
    <xf numFmtId="0" fontId="59" fillId="24" borderId="11" xfId="2" applyFont="1" applyFill="1" applyBorder="1" applyAlignment="1">
      <alignment horizontal="center" vertical="center" wrapText="1"/>
    </xf>
    <xf numFmtId="0" fontId="59" fillId="24" borderId="12" xfId="2" applyFont="1" applyFill="1" applyBorder="1" applyAlignment="1">
      <alignment horizontal="center" vertical="center" wrapText="1"/>
    </xf>
    <xf numFmtId="0" fontId="56" fillId="2" borderId="4" xfId="2" applyFont="1" applyFill="1" applyBorder="1" applyAlignment="1">
      <alignment horizontal="center" vertical="center"/>
    </xf>
    <xf numFmtId="0" fontId="56" fillId="22" borderId="7" xfId="2" applyFont="1" applyFill="1" applyBorder="1" applyAlignment="1" applyProtection="1">
      <alignment horizontal="center" vertical="center"/>
      <protection hidden="1"/>
    </xf>
    <xf numFmtId="0" fontId="56" fillId="22" borderId="8" xfId="2" applyFont="1" applyFill="1" applyBorder="1" applyAlignment="1" applyProtection="1">
      <alignment horizontal="center" vertical="center"/>
      <protection hidden="1"/>
    </xf>
    <xf numFmtId="0" fontId="56" fillId="22" borderId="9" xfId="2" applyFont="1" applyFill="1" applyBorder="1" applyAlignment="1" applyProtection="1">
      <alignment horizontal="center" vertical="center"/>
      <protection hidden="1"/>
    </xf>
    <xf numFmtId="0" fontId="56" fillId="22" borderId="10" xfId="2" applyFont="1" applyFill="1" applyBorder="1" applyAlignment="1" applyProtection="1">
      <alignment horizontal="center" vertical="center"/>
      <protection hidden="1"/>
    </xf>
    <xf numFmtId="0" fontId="56" fillId="22" borderId="11" xfId="2" applyFont="1" applyFill="1" applyBorder="1" applyAlignment="1" applyProtection="1">
      <alignment horizontal="center" vertical="center"/>
      <protection hidden="1"/>
    </xf>
    <xf numFmtId="0" fontId="56" fillId="22" borderId="12" xfId="2" applyFont="1" applyFill="1" applyBorder="1" applyAlignment="1" applyProtection="1">
      <alignment horizontal="center" vertical="center"/>
      <protection hidden="1"/>
    </xf>
    <xf numFmtId="0" fontId="60" fillId="2" borderId="0" xfId="0" applyFont="1" applyFill="1" applyAlignment="1">
      <alignment horizontal="center" vertical="center" wrapText="1"/>
    </xf>
    <xf numFmtId="0" fontId="60" fillId="22" borderId="16" xfId="0" applyFont="1" applyFill="1" applyBorder="1" applyAlignment="1">
      <alignment horizontal="center" vertical="center" shrinkToFit="1"/>
    </xf>
    <xf numFmtId="0" fontId="60" fillId="22" borderId="17" xfId="0" applyFont="1" applyFill="1" applyBorder="1" applyAlignment="1">
      <alignment horizontal="center" vertical="center" shrinkToFit="1"/>
    </xf>
    <xf numFmtId="0" fontId="60" fillId="22" borderId="18" xfId="0" applyFont="1" applyFill="1" applyBorder="1" applyAlignment="1">
      <alignment horizontal="center" vertical="center" shrinkToFit="1"/>
    </xf>
    <xf numFmtId="0" fontId="55" fillId="2" borderId="16" xfId="0" applyFont="1" applyFill="1" applyBorder="1" applyAlignment="1">
      <alignment horizontal="center" vertical="center" shrinkToFit="1"/>
    </xf>
    <xf numFmtId="0" fontId="55" fillId="2" borderId="17" xfId="0" applyFont="1" applyFill="1" applyBorder="1" applyAlignment="1">
      <alignment horizontal="center" vertical="center" shrinkToFit="1"/>
    </xf>
    <xf numFmtId="0" fontId="55" fillId="2" borderId="18" xfId="0" applyFont="1" applyFill="1" applyBorder="1" applyAlignment="1">
      <alignment horizontal="center" vertical="center" shrinkToFit="1"/>
    </xf>
    <xf numFmtId="0" fontId="60" fillId="22" borderId="16" xfId="0" applyFont="1" applyFill="1" applyBorder="1" applyAlignment="1" applyProtection="1">
      <alignment horizontal="center" vertical="center" shrinkToFit="1"/>
      <protection hidden="1"/>
    </xf>
    <xf numFmtId="0" fontId="60" fillId="22" borderId="17" xfId="0" applyFont="1" applyFill="1" applyBorder="1" applyAlignment="1" applyProtection="1">
      <alignment horizontal="center" vertical="center" shrinkToFit="1"/>
      <protection hidden="1"/>
    </xf>
    <xf numFmtId="0" fontId="60" fillId="22" borderId="18" xfId="0" applyFont="1" applyFill="1" applyBorder="1" applyAlignment="1" applyProtection="1">
      <alignment horizontal="center" vertical="center" shrinkToFit="1"/>
      <protection hidden="1"/>
    </xf>
    <xf numFmtId="0" fontId="55" fillId="2" borderId="16" xfId="0" applyFont="1" applyFill="1" applyBorder="1" applyAlignment="1" applyProtection="1">
      <alignment horizontal="center" vertical="center" shrinkToFit="1"/>
      <protection hidden="1"/>
    </xf>
    <xf numFmtId="0" fontId="55" fillId="2" borderId="17" xfId="0" applyFont="1" applyFill="1" applyBorder="1" applyAlignment="1" applyProtection="1">
      <alignment horizontal="center" vertical="center" shrinkToFit="1"/>
      <protection hidden="1"/>
    </xf>
    <xf numFmtId="0" fontId="55" fillId="2" borderId="18" xfId="0" applyFont="1" applyFill="1" applyBorder="1" applyAlignment="1" applyProtection="1">
      <alignment horizontal="center" vertical="center" shrinkToFit="1"/>
      <protection hidden="1"/>
    </xf>
    <xf numFmtId="14" fontId="60" fillId="3" borderId="38" xfId="2" applyNumberFormat="1" applyFont="1" applyFill="1" applyBorder="1" applyAlignment="1" applyProtection="1">
      <alignment horizontal="center" vertical="center"/>
      <protection locked="0"/>
    </xf>
    <xf numFmtId="14" fontId="60" fillId="3" borderId="23" xfId="2" applyNumberFormat="1" applyFont="1" applyFill="1" applyBorder="1" applyAlignment="1" applyProtection="1">
      <alignment horizontal="center" vertical="center"/>
      <protection locked="0"/>
    </xf>
    <xf numFmtId="14" fontId="60" fillId="3" borderId="24" xfId="2" applyNumberFormat="1" applyFont="1" applyFill="1" applyBorder="1" applyAlignment="1" applyProtection="1">
      <alignment horizontal="center" vertical="center"/>
      <protection locked="0"/>
    </xf>
    <xf numFmtId="14" fontId="60" fillId="3" borderId="134" xfId="2" applyNumberFormat="1" applyFont="1" applyFill="1" applyBorder="1" applyAlignment="1" applyProtection="1">
      <alignment horizontal="center" vertical="center"/>
      <protection locked="0"/>
    </xf>
    <xf numFmtId="14" fontId="60" fillId="3" borderId="135" xfId="2" applyNumberFormat="1" applyFont="1" applyFill="1" applyBorder="1" applyAlignment="1" applyProtection="1">
      <alignment horizontal="center" vertical="center"/>
      <protection locked="0"/>
    </xf>
    <xf numFmtId="14" fontId="60" fillId="3" borderId="136" xfId="2" applyNumberFormat="1" applyFont="1" applyFill="1" applyBorder="1" applyAlignment="1" applyProtection="1">
      <alignment horizontal="center" vertical="center"/>
      <protection locked="0"/>
    </xf>
    <xf numFmtId="0" fontId="78" fillId="0" borderId="0" xfId="21" applyFont="1" applyFill="1" applyBorder="1" applyAlignment="1" applyProtection="1">
      <alignment horizontal="left" vertical="center"/>
    </xf>
    <xf numFmtId="0" fontId="60" fillId="2" borderId="7" xfId="0" applyFont="1" applyFill="1" applyBorder="1" applyAlignment="1">
      <alignment horizontal="center" vertical="center"/>
    </xf>
    <xf numFmtId="0" fontId="60" fillId="2" borderId="13" xfId="0" applyFont="1" applyFill="1" applyBorder="1" applyAlignment="1">
      <alignment horizontal="center" vertical="center"/>
    </xf>
    <xf numFmtId="38" fontId="66" fillId="24" borderId="10" xfId="13" applyFont="1" applyFill="1" applyBorder="1" applyAlignment="1" applyProtection="1">
      <alignment vertical="center"/>
      <protection locked="0" hidden="1"/>
    </xf>
    <xf numFmtId="38" fontId="66" fillId="24" borderId="11" xfId="13" applyFont="1" applyFill="1" applyBorder="1" applyAlignment="1" applyProtection="1">
      <alignment vertical="center"/>
      <protection locked="0" hidden="1"/>
    </xf>
    <xf numFmtId="0" fontId="60" fillId="3" borderId="6" xfId="2" applyFont="1" applyFill="1" applyBorder="1" applyAlignment="1" applyProtection="1">
      <alignment vertical="center" shrinkToFit="1"/>
      <protection locked="0"/>
    </xf>
    <xf numFmtId="38" fontId="60" fillId="4" borderId="23" xfId="13" applyFont="1" applyFill="1" applyBorder="1" applyAlignment="1" applyProtection="1">
      <alignment horizontal="center" vertical="center"/>
    </xf>
    <xf numFmtId="38" fontId="60" fillId="4" borderId="24" xfId="13" applyFont="1" applyFill="1" applyBorder="1" applyAlignment="1" applyProtection="1">
      <alignment horizontal="center" vertical="center"/>
    </xf>
    <xf numFmtId="38" fontId="60" fillId="3" borderId="19" xfId="13" applyFont="1" applyFill="1" applyBorder="1" applyAlignment="1" applyProtection="1">
      <alignment vertical="center"/>
      <protection locked="0"/>
    </xf>
    <xf numFmtId="38" fontId="60" fillId="3" borderId="20" xfId="13" applyFont="1" applyFill="1" applyBorder="1" applyAlignment="1" applyProtection="1">
      <alignment vertical="center"/>
      <protection locked="0"/>
    </xf>
    <xf numFmtId="0" fontId="55" fillId="2" borderId="13" xfId="0" applyFont="1" applyFill="1" applyBorder="1" applyAlignment="1">
      <alignment horizontal="center" vertical="center" wrapText="1"/>
    </xf>
    <xf numFmtId="0" fontId="55" fillId="2" borderId="0" xfId="0" applyFont="1" applyFill="1" applyAlignment="1">
      <alignment horizontal="center" vertical="center"/>
    </xf>
    <xf numFmtId="0" fontId="55" fillId="2" borderId="14" xfId="0" applyFont="1" applyFill="1" applyBorder="1" applyAlignment="1">
      <alignment horizontal="center" vertical="center"/>
    </xf>
    <xf numFmtId="38" fontId="66" fillId="24" borderId="38" xfId="13" applyFont="1" applyFill="1" applyBorder="1" applyAlignment="1" applyProtection="1">
      <alignment vertical="center"/>
      <protection locked="0" hidden="1"/>
    </xf>
    <xf numFmtId="38" fontId="66" fillId="24" borderId="23" xfId="13" applyFont="1" applyFill="1" applyBorder="1" applyAlignment="1" applyProtection="1">
      <alignment vertical="center"/>
      <protection locked="0" hidden="1"/>
    </xf>
    <xf numFmtId="0" fontId="22" fillId="0" borderId="0" xfId="15" applyAlignment="1">
      <alignment vertical="center"/>
    </xf>
    <xf numFmtId="0" fontId="22" fillId="2" borderId="4" xfId="15" applyFill="1" applyBorder="1" applyAlignment="1">
      <alignment horizontal="center" vertical="center" wrapText="1"/>
    </xf>
    <xf numFmtId="0" fontId="22" fillId="2" borderId="4" xfId="15" applyFill="1" applyBorder="1" applyAlignment="1">
      <alignment horizontal="center" vertical="center"/>
    </xf>
    <xf numFmtId="0" fontId="22" fillId="2" borderId="1" xfId="15" applyFill="1" applyBorder="1" applyAlignment="1">
      <alignment horizontal="center" vertical="center"/>
    </xf>
    <xf numFmtId="0" fontId="22" fillId="2" borderId="2" xfId="15" applyFill="1" applyBorder="1" applyAlignment="1">
      <alignment horizontal="center" vertical="center"/>
    </xf>
    <xf numFmtId="0" fontId="22" fillId="2" borderId="3" xfId="15" applyFill="1" applyBorder="1" applyAlignment="1">
      <alignment horizontal="center" vertical="center"/>
    </xf>
    <xf numFmtId="0" fontId="113" fillId="4" borderId="0" xfId="15" applyFont="1" applyFill="1" applyAlignment="1">
      <alignment horizontal="center" vertical="center" wrapText="1"/>
    </xf>
    <xf numFmtId="38" fontId="82" fillId="2" borderId="4" xfId="26" applyFont="1" applyFill="1" applyBorder="1" applyAlignment="1" applyProtection="1">
      <alignment horizontal="center" vertical="center" wrapText="1"/>
    </xf>
    <xf numFmtId="0" fontId="22" fillId="22" borderId="4" xfId="2" applyFont="1" applyFill="1" applyBorder="1" applyAlignment="1" applyProtection="1">
      <alignment horizontal="center" vertical="center"/>
      <protection hidden="1"/>
    </xf>
    <xf numFmtId="0" fontId="22" fillId="22" borderId="1" xfId="2" applyFont="1" applyFill="1" applyBorder="1" applyAlignment="1" applyProtection="1">
      <alignment horizontal="center" vertical="center"/>
      <protection hidden="1"/>
    </xf>
    <xf numFmtId="38" fontId="32" fillId="5" borderId="4" xfId="26" applyFont="1" applyFill="1" applyBorder="1" applyAlignment="1" applyProtection="1">
      <alignment horizontal="center" vertical="center" wrapText="1"/>
    </xf>
    <xf numFmtId="38" fontId="32" fillId="3" borderId="4" xfId="26" applyFont="1" applyFill="1" applyBorder="1" applyAlignment="1" applyProtection="1">
      <alignment horizontal="center" vertical="center" wrapText="1"/>
    </xf>
    <xf numFmtId="38" fontId="32" fillId="22" borderId="4" xfId="26" applyFont="1" applyFill="1" applyBorder="1" applyAlignment="1" applyProtection="1">
      <alignment horizontal="center" vertical="center" wrapText="1"/>
    </xf>
    <xf numFmtId="0" fontId="22" fillId="14" borderId="4" xfId="15" applyFill="1" applyBorder="1" applyAlignment="1">
      <alignment horizontal="center" vertical="center" wrapText="1"/>
    </xf>
    <xf numFmtId="0" fontId="22" fillId="14" borderId="4" xfId="15" applyFill="1" applyBorder="1" applyAlignment="1">
      <alignment horizontal="center" vertical="center"/>
    </xf>
    <xf numFmtId="0" fontId="33" fillId="2" borderId="4" xfId="15" applyFont="1" applyFill="1" applyBorder="1" applyAlignment="1">
      <alignment horizontal="center" vertical="center" wrapText="1"/>
    </xf>
    <xf numFmtId="0" fontId="33" fillId="2" borderId="7" xfId="15" applyFont="1" applyFill="1" applyBorder="1" applyAlignment="1">
      <alignment horizontal="center" vertical="center" wrapText="1"/>
    </xf>
    <xf numFmtId="0" fontId="33" fillId="2" borderId="8" xfId="15" applyFont="1" applyFill="1" applyBorder="1" applyAlignment="1">
      <alignment horizontal="center" vertical="center" wrapText="1"/>
    </xf>
    <xf numFmtId="0" fontId="33" fillId="2" borderId="9" xfId="15" applyFont="1" applyFill="1" applyBorder="1" applyAlignment="1">
      <alignment horizontal="center" vertical="center" wrapText="1"/>
    </xf>
    <xf numFmtId="0" fontId="33" fillId="2" borderId="13" xfId="15" applyFont="1" applyFill="1" applyBorder="1" applyAlignment="1">
      <alignment horizontal="center" vertical="center" wrapText="1"/>
    </xf>
    <xf numFmtId="0" fontId="33" fillId="2" borderId="0" xfId="15" applyFont="1" applyFill="1" applyAlignment="1">
      <alignment horizontal="center" vertical="center" wrapText="1"/>
    </xf>
    <xf numFmtId="0" fontId="33" fillId="2" borderId="14" xfId="15" applyFont="1" applyFill="1" applyBorder="1" applyAlignment="1">
      <alignment horizontal="center" vertical="center" wrapText="1"/>
    </xf>
    <xf numFmtId="0" fontId="33" fillId="2" borderId="10" xfId="15" applyFont="1" applyFill="1" applyBorder="1" applyAlignment="1">
      <alignment horizontal="center" vertical="center" wrapText="1"/>
    </xf>
    <xf numFmtId="0" fontId="33" fillId="2" borderId="11" xfId="15" applyFont="1" applyFill="1" applyBorder="1" applyAlignment="1">
      <alignment horizontal="center" vertical="center" wrapText="1"/>
    </xf>
    <xf numFmtId="0" fontId="33" fillId="2" borderId="12" xfId="15" applyFont="1" applyFill="1" applyBorder="1" applyAlignment="1">
      <alignment horizontal="center" vertical="center" wrapText="1"/>
    </xf>
    <xf numFmtId="0" fontId="0" fillId="2" borderId="4" xfId="15" applyFont="1" applyFill="1" applyBorder="1" applyAlignment="1">
      <alignment horizontal="center" vertical="center" wrapText="1"/>
    </xf>
    <xf numFmtId="0" fontId="22" fillId="2" borderId="112" xfId="15" applyFill="1" applyBorder="1" applyAlignment="1">
      <alignment horizontal="center" vertical="center"/>
    </xf>
    <xf numFmtId="0" fontId="22" fillId="2" borderId="113" xfId="15" applyFill="1" applyBorder="1" applyAlignment="1">
      <alignment horizontal="center" vertical="center"/>
    </xf>
    <xf numFmtId="0" fontId="22" fillId="2" borderId="114" xfId="15" applyFill="1" applyBorder="1" applyAlignment="1">
      <alignment horizontal="center" vertical="center"/>
    </xf>
    <xf numFmtId="0" fontId="22" fillId="2" borderId="125" xfId="15" applyFill="1" applyBorder="1" applyAlignment="1">
      <alignment horizontal="center" vertical="center"/>
    </xf>
    <xf numFmtId="0" fontId="22" fillId="2" borderId="116" xfId="15" applyFill="1" applyBorder="1" applyAlignment="1">
      <alignment horizontal="center" vertical="center"/>
    </xf>
    <xf numFmtId="0" fontId="22" fillId="2" borderId="120" xfId="15" applyFill="1" applyBorder="1" applyAlignment="1">
      <alignment horizontal="center" vertical="center"/>
    </xf>
    <xf numFmtId="0" fontId="22" fillId="2" borderId="118" xfId="15" applyFill="1" applyBorder="1" applyAlignment="1">
      <alignment horizontal="center" vertical="center"/>
    </xf>
    <xf numFmtId="0" fontId="22" fillId="2" borderId="119" xfId="15" applyFill="1" applyBorder="1" applyAlignment="1">
      <alignment horizontal="center" vertical="center"/>
    </xf>
    <xf numFmtId="0" fontId="22" fillId="14" borderId="3" xfId="15" applyFill="1" applyBorder="1" applyAlignment="1">
      <alignment horizontal="center" vertical="center"/>
    </xf>
    <xf numFmtId="0" fontId="133" fillId="0" borderId="11" xfId="15" applyFont="1" applyBorder="1" applyAlignment="1">
      <alignment vertical="center"/>
    </xf>
    <xf numFmtId="0" fontId="22" fillId="0" borderId="11" xfId="15" applyBorder="1" applyAlignment="1">
      <alignment vertical="center"/>
    </xf>
    <xf numFmtId="0" fontId="22" fillId="3" borderId="7" xfId="15" applyFill="1" applyBorder="1" applyAlignment="1" applyProtection="1">
      <alignment horizontal="center" vertical="center"/>
      <protection locked="0" hidden="1"/>
    </xf>
    <xf numFmtId="0" fontId="22" fillId="3" borderId="8" xfId="15" applyFill="1" applyBorder="1" applyAlignment="1" applyProtection="1">
      <alignment horizontal="center" vertical="center"/>
      <protection locked="0" hidden="1"/>
    </xf>
    <xf numFmtId="0" fontId="22" fillId="3" borderId="9" xfId="15" applyFill="1" applyBorder="1" applyAlignment="1" applyProtection="1">
      <alignment horizontal="center" vertical="center"/>
      <protection locked="0" hidden="1"/>
    </xf>
    <xf numFmtId="0" fontId="22" fillId="3" borderId="10" xfId="15" applyFill="1" applyBorder="1" applyAlignment="1" applyProtection="1">
      <alignment horizontal="center" vertical="center"/>
      <protection locked="0" hidden="1"/>
    </xf>
    <xf numFmtId="0" fontId="22" fillId="3" borderId="11" xfId="15" applyFill="1" applyBorder="1" applyAlignment="1" applyProtection="1">
      <alignment horizontal="center" vertical="center"/>
      <protection locked="0" hidden="1"/>
    </xf>
    <xf numFmtId="0" fontId="22" fillId="3" borderId="12" xfId="15" applyFill="1" applyBorder="1" applyAlignment="1" applyProtection="1">
      <alignment horizontal="center" vertical="center"/>
      <protection locked="0" hidden="1"/>
    </xf>
    <xf numFmtId="0" fontId="22" fillId="22" borderId="7" xfId="15" quotePrefix="1" applyFill="1" applyBorder="1" applyAlignment="1" applyProtection="1">
      <alignment horizontal="left" vertical="center" wrapText="1"/>
      <protection hidden="1"/>
    </xf>
    <xf numFmtId="0" fontId="22" fillId="22" borderId="8" xfId="15" quotePrefix="1" applyFill="1" applyBorder="1" applyAlignment="1" applyProtection="1">
      <alignment horizontal="left" vertical="center" wrapText="1"/>
      <protection hidden="1"/>
    </xf>
    <xf numFmtId="0" fontId="22" fillId="22" borderId="9" xfId="15" quotePrefix="1" applyFill="1" applyBorder="1" applyAlignment="1" applyProtection="1">
      <alignment horizontal="left" vertical="center" wrapText="1"/>
      <protection hidden="1"/>
    </xf>
    <xf numFmtId="0" fontId="22" fillId="22" borderId="10" xfId="15" quotePrefix="1" applyFill="1" applyBorder="1" applyAlignment="1" applyProtection="1">
      <alignment horizontal="left" vertical="center" wrapText="1"/>
      <protection hidden="1"/>
    </xf>
    <xf numFmtId="0" fontId="22" fillId="22" borderId="11" xfId="15" quotePrefix="1" applyFill="1" applyBorder="1" applyAlignment="1" applyProtection="1">
      <alignment horizontal="left" vertical="center" wrapText="1"/>
      <protection hidden="1"/>
    </xf>
    <xf numFmtId="0" fontId="22" fillId="22" borderId="12" xfId="15" quotePrefix="1" applyFill="1" applyBorder="1" applyAlignment="1" applyProtection="1">
      <alignment horizontal="left" vertical="center" wrapText="1"/>
      <protection hidden="1"/>
    </xf>
    <xf numFmtId="0" fontId="22" fillId="3" borderId="4" xfId="15" applyFill="1" applyBorder="1" applyAlignment="1" applyProtection="1">
      <alignment vertical="center"/>
      <protection locked="0" hidden="1"/>
    </xf>
    <xf numFmtId="0" fontId="0" fillId="3" borderId="7" xfId="15" applyFont="1" applyFill="1" applyBorder="1" applyAlignment="1" applyProtection="1">
      <alignment horizontal="center" vertical="center" shrinkToFit="1"/>
      <protection locked="0" hidden="1"/>
    </xf>
    <xf numFmtId="0" fontId="22" fillId="3" borderId="8" xfId="15" applyFill="1" applyBorder="1" applyAlignment="1" applyProtection="1">
      <alignment horizontal="center" vertical="center" shrinkToFit="1"/>
      <protection locked="0" hidden="1"/>
    </xf>
    <xf numFmtId="0" fontId="22" fillId="3" borderId="9" xfId="15" applyFill="1" applyBorder="1" applyAlignment="1" applyProtection="1">
      <alignment horizontal="center" vertical="center" shrinkToFit="1"/>
      <protection locked="0" hidden="1"/>
    </xf>
    <xf numFmtId="0" fontId="22" fillId="3" borderId="10" xfId="15" applyFill="1" applyBorder="1" applyAlignment="1" applyProtection="1">
      <alignment horizontal="center" vertical="center" shrinkToFit="1"/>
      <protection locked="0" hidden="1"/>
    </xf>
    <xf numFmtId="0" fontId="22" fillId="3" borderId="11" xfId="15" applyFill="1" applyBorder="1" applyAlignment="1" applyProtection="1">
      <alignment horizontal="center" vertical="center" shrinkToFit="1"/>
      <protection locked="0" hidden="1"/>
    </xf>
    <xf numFmtId="0" fontId="22" fillId="3" borderId="12" xfId="15" applyFill="1" applyBorder="1" applyAlignment="1" applyProtection="1">
      <alignment horizontal="center" vertical="center" shrinkToFit="1"/>
      <protection locked="0" hidden="1"/>
    </xf>
    <xf numFmtId="38" fontId="22" fillId="3" borderId="7" xfId="16" applyFont="1" applyFill="1" applyBorder="1" applyAlignment="1" applyProtection="1">
      <alignment vertical="center"/>
      <protection locked="0" hidden="1"/>
    </xf>
    <xf numFmtId="38" fontId="22" fillId="3" borderId="8" xfId="16" applyFont="1" applyFill="1" applyBorder="1" applyAlignment="1" applyProtection="1">
      <alignment vertical="center"/>
      <protection locked="0" hidden="1"/>
    </xf>
    <xf numFmtId="38" fontId="22" fillId="3" borderId="10" xfId="16" applyFont="1" applyFill="1" applyBorder="1" applyAlignment="1" applyProtection="1">
      <alignment vertical="center"/>
      <protection locked="0" hidden="1"/>
    </xf>
    <xf numFmtId="38" fontId="22" fillId="3" borderId="11" xfId="16" applyFont="1" applyFill="1" applyBorder="1" applyAlignment="1" applyProtection="1">
      <alignment vertical="center"/>
      <protection locked="0" hidden="1"/>
    </xf>
    <xf numFmtId="0" fontId="22" fillId="0" borderId="8" xfId="15" applyBorder="1" applyAlignment="1">
      <alignment horizontal="center" vertical="center"/>
    </xf>
    <xf numFmtId="0" fontId="22" fillId="0" borderId="11" xfId="15" applyBorder="1" applyAlignment="1">
      <alignment horizontal="center" vertical="center"/>
    </xf>
    <xf numFmtId="0" fontId="22" fillId="3" borderId="7" xfId="15" applyFill="1" applyBorder="1" applyAlignment="1" applyProtection="1">
      <alignment horizontal="center" vertical="center" shrinkToFit="1"/>
      <protection locked="0" hidden="1"/>
    </xf>
    <xf numFmtId="38" fontId="0" fillId="3" borderId="7" xfId="16" applyFont="1" applyFill="1" applyBorder="1" applyAlignment="1" applyProtection="1">
      <alignment vertical="center"/>
      <protection locked="0" hidden="1"/>
    </xf>
    <xf numFmtId="38" fontId="0" fillId="3" borderId="8" xfId="16" applyFont="1" applyFill="1" applyBorder="1" applyAlignment="1" applyProtection="1">
      <alignment vertical="center"/>
      <protection locked="0" hidden="1"/>
    </xf>
    <xf numFmtId="38" fontId="0" fillId="3" borderId="10" xfId="16" applyFont="1" applyFill="1" applyBorder="1" applyAlignment="1" applyProtection="1">
      <alignment vertical="center"/>
      <protection locked="0" hidden="1"/>
    </xf>
    <xf numFmtId="38" fontId="0" fillId="3" borderId="11" xfId="16" applyFont="1" applyFill="1" applyBorder="1" applyAlignment="1" applyProtection="1">
      <alignment vertical="center"/>
      <protection locked="0" hidden="1"/>
    </xf>
    <xf numFmtId="0" fontId="22" fillId="0" borderId="0" xfId="15" applyAlignment="1">
      <alignment horizontal="center" vertical="center"/>
    </xf>
    <xf numFmtId="180" fontId="22" fillId="22" borderId="7" xfId="15" applyNumberFormat="1" applyFill="1" applyBorder="1" applyAlignment="1" applyProtection="1">
      <alignment vertical="center"/>
      <protection hidden="1"/>
    </xf>
    <xf numFmtId="180" fontId="22" fillId="22" borderId="8" xfId="15" applyNumberFormat="1" applyFill="1" applyBorder="1" applyAlignment="1" applyProtection="1">
      <alignment vertical="center"/>
      <protection hidden="1"/>
    </xf>
    <xf numFmtId="180" fontId="22" fillId="22" borderId="10" xfId="15" applyNumberFormat="1" applyFill="1" applyBorder="1" applyAlignment="1" applyProtection="1">
      <alignment vertical="center"/>
      <protection hidden="1"/>
    </xf>
    <xf numFmtId="180" fontId="22" fillId="22" borderId="11" xfId="15" applyNumberFormat="1" applyFill="1" applyBorder="1" applyAlignment="1" applyProtection="1">
      <alignment vertical="center"/>
      <protection hidden="1"/>
    </xf>
    <xf numFmtId="0" fontId="22" fillId="0" borderId="9" xfId="15" applyBorder="1" applyAlignment="1">
      <alignment horizontal="center" vertical="center"/>
    </xf>
    <xf numFmtId="0" fontId="22" fillId="0" borderId="12" xfId="15" applyBorder="1" applyAlignment="1">
      <alignment horizontal="center" vertical="center"/>
    </xf>
    <xf numFmtId="0" fontId="82" fillId="22" borderId="4" xfId="15" applyFont="1" applyFill="1" applyBorder="1" applyAlignment="1" applyProtection="1">
      <alignment horizontal="center" vertical="center"/>
      <protection hidden="1"/>
    </xf>
    <xf numFmtId="0" fontId="22" fillId="3" borderId="115" xfId="15" applyFill="1" applyBorder="1" applyAlignment="1" applyProtection="1">
      <alignment vertical="center"/>
      <protection locked="0" hidden="1"/>
    </xf>
    <xf numFmtId="0" fontId="22" fillId="3" borderId="0" xfId="15" applyFill="1" applyAlignment="1" applyProtection="1">
      <alignment vertical="center"/>
      <protection locked="0" hidden="1"/>
    </xf>
    <xf numFmtId="0" fontId="22" fillId="3" borderId="117" xfId="15" applyFill="1" applyBorder="1" applyAlignment="1" applyProtection="1">
      <alignment vertical="center"/>
      <protection locked="0" hidden="1"/>
    </xf>
    <xf numFmtId="0" fontId="22" fillId="3" borderId="110" xfId="15" applyFill="1" applyBorder="1" applyAlignment="1" applyProtection="1">
      <alignment vertical="center"/>
      <protection locked="0" hidden="1"/>
    </xf>
    <xf numFmtId="0" fontId="22" fillId="0" borderId="122" xfId="15" applyBorder="1" applyAlignment="1">
      <alignment horizontal="center" vertical="center"/>
    </xf>
    <xf numFmtId="0" fontId="22" fillId="0" borderId="110" xfId="15" applyBorder="1" applyAlignment="1">
      <alignment horizontal="center" vertical="center"/>
    </xf>
    <xf numFmtId="0" fontId="22" fillId="0" borderId="111" xfId="15" applyBorder="1" applyAlignment="1">
      <alignment horizontal="center" vertical="center"/>
    </xf>
    <xf numFmtId="38" fontId="22" fillId="22" borderId="8" xfId="16" applyFont="1" applyFill="1" applyBorder="1" applyAlignment="1" applyProtection="1">
      <alignment vertical="center"/>
      <protection hidden="1"/>
    </xf>
    <xf numFmtId="38" fontId="22" fillId="22" borderId="11" xfId="16" applyFont="1" applyFill="1" applyBorder="1" applyAlignment="1" applyProtection="1">
      <alignment vertical="center"/>
      <protection hidden="1"/>
    </xf>
    <xf numFmtId="0" fontId="22" fillId="0" borderId="14" xfId="15" applyBorder="1" applyAlignment="1">
      <alignment horizontal="center" vertical="center"/>
    </xf>
    <xf numFmtId="0" fontId="0" fillId="3" borderId="117" xfId="15" applyFont="1" applyFill="1" applyBorder="1" applyAlignment="1" applyProtection="1">
      <alignment vertical="center"/>
      <protection locked="0" hidden="1"/>
    </xf>
    <xf numFmtId="0" fontId="0" fillId="3" borderId="110" xfId="15" applyFont="1" applyFill="1" applyBorder="1" applyAlignment="1" applyProtection="1">
      <alignment vertical="center"/>
      <protection locked="0" hidden="1"/>
    </xf>
    <xf numFmtId="0" fontId="22" fillId="3" borderId="7" xfId="15" applyFill="1" applyBorder="1" applyAlignment="1" applyProtection="1">
      <alignment vertical="center"/>
      <protection locked="0" hidden="1"/>
    </xf>
    <xf numFmtId="0" fontId="22" fillId="3" borderId="8" xfId="15" applyFill="1" applyBorder="1" applyAlignment="1" applyProtection="1">
      <alignment vertical="center"/>
      <protection locked="0" hidden="1"/>
    </xf>
    <xf numFmtId="0" fontId="22" fillId="3" borderId="9" xfId="15" applyFill="1" applyBorder="1" applyAlignment="1" applyProtection="1">
      <alignment vertical="center"/>
      <protection locked="0" hidden="1"/>
    </xf>
    <xf numFmtId="0" fontId="22" fillId="3" borderId="10" xfId="15" applyFill="1" applyBorder="1" applyAlignment="1" applyProtection="1">
      <alignment vertical="center"/>
      <protection locked="0" hidden="1"/>
    </xf>
    <xf numFmtId="0" fontId="22" fillId="3" borderId="11" xfId="15" applyFill="1" applyBorder="1" applyAlignment="1" applyProtection="1">
      <alignment vertical="center"/>
      <protection locked="0" hidden="1"/>
    </xf>
    <xf numFmtId="0" fontId="22" fillId="3" borderId="12" xfId="15" applyFill="1" applyBorder="1" applyAlignment="1" applyProtection="1">
      <alignment vertical="center"/>
      <protection locked="0" hidden="1"/>
    </xf>
    <xf numFmtId="0" fontId="22" fillId="0" borderId="124" xfId="15" applyBorder="1" applyAlignment="1">
      <alignment horizontal="center" vertical="center"/>
    </xf>
    <xf numFmtId="0" fontId="22" fillId="0" borderId="127" xfId="15" applyBorder="1" applyAlignment="1">
      <alignment horizontal="center" vertical="center"/>
    </xf>
    <xf numFmtId="38" fontId="0" fillId="22" borderId="126" xfId="16" applyFont="1" applyFill="1" applyBorder="1" applyAlignment="1" applyProtection="1">
      <alignment vertical="center"/>
      <protection hidden="1"/>
    </xf>
    <xf numFmtId="38" fontId="0" fillId="22" borderId="8" xfId="16" applyFont="1" applyFill="1" applyBorder="1" applyAlignment="1" applyProtection="1">
      <alignment vertical="center"/>
      <protection hidden="1"/>
    </xf>
    <xf numFmtId="38" fontId="0" fillId="22" borderId="123" xfId="16" applyFont="1" applyFill="1" applyBorder="1" applyAlignment="1" applyProtection="1">
      <alignment vertical="center"/>
      <protection hidden="1"/>
    </xf>
    <xf numFmtId="38" fontId="0" fillId="22" borderId="11" xfId="16" applyFont="1" applyFill="1" applyBorder="1" applyAlignment="1" applyProtection="1">
      <alignment vertical="center"/>
      <protection hidden="1"/>
    </xf>
    <xf numFmtId="0" fontId="82" fillId="22" borderId="7" xfId="15" applyFont="1" applyFill="1" applyBorder="1" applyAlignment="1" applyProtection="1">
      <alignment horizontal="center" vertical="center"/>
      <protection hidden="1"/>
    </xf>
    <xf numFmtId="0" fontId="82" fillId="22" borderId="8" xfId="15" applyFont="1" applyFill="1" applyBorder="1" applyAlignment="1" applyProtection="1">
      <alignment horizontal="center" vertical="center"/>
      <protection hidden="1"/>
    </xf>
    <xf numFmtId="0" fontId="82" fillId="22" borderId="9" xfId="15" applyFont="1" applyFill="1" applyBorder="1" applyAlignment="1" applyProtection="1">
      <alignment horizontal="center" vertical="center"/>
      <protection hidden="1"/>
    </xf>
    <xf numFmtId="0" fontId="82" fillId="22" borderId="10" xfId="15" applyFont="1" applyFill="1" applyBorder="1" applyAlignment="1" applyProtection="1">
      <alignment horizontal="center" vertical="center"/>
      <protection hidden="1"/>
    </xf>
    <xf numFmtId="0" fontId="82" fillId="22" borderId="11" xfId="15" applyFont="1" applyFill="1" applyBorder="1" applyAlignment="1" applyProtection="1">
      <alignment horizontal="center" vertical="center"/>
      <protection hidden="1"/>
    </xf>
    <xf numFmtId="0" fontId="82" fillId="22" borderId="12" xfId="15" applyFont="1" applyFill="1" applyBorder="1" applyAlignment="1" applyProtection="1">
      <alignment horizontal="center" vertical="center"/>
      <protection hidden="1"/>
    </xf>
    <xf numFmtId="0" fontId="22" fillId="3" borderId="121" xfId="15" applyFill="1" applyBorder="1" applyAlignment="1" applyProtection="1">
      <alignment vertical="center"/>
      <protection locked="0" hidden="1"/>
    </xf>
    <xf numFmtId="0" fontId="22" fillId="3" borderId="108" xfId="15" applyFill="1" applyBorder="1" applyAlignment="1" applyProtection="1">
      <alignment vertical="center"/>
      <protection locked="0" hidden="1"/>
    </xf>
    <xf numFmtId="0" fontId="0" fillId="0" borderId="108" xfId="15" applyFont="1" applyBorder="1" applyAlignment="1">
      <alignment horizontal="center" vertical="center"/>
    </xf>
    <xf numFmtId="0" fontId="0" fillId="0" borderId="109" xfId="15" applyFont="1" applyBorder="1" applyAlignment="1">
      <alignment horizontal="center" vertical="center"/>
    </xf>
    <xf numFmtId="0" fontId="0" fillId="0" borderId="0" xfId="15" applyFont="1" applyAlignment="1">
      <alignment horizontal="center" vertical="center"/>
    </xf>
    <xf numFmtId="0" fontId="0" fillId="0" borderId="122" xfId="15" applyFont="1" applyBorder="1" applyAlignment="1">
      <alignment horizontal="center" vertical="center"/>
    </xf>
    <xf numFmtId="0" fontId="0" fillId="0" borderId="110" xfId="15" applyFont="1" applyBorder="1" applyAlignment="1">
      <alignment horizontal="center" vertical="center"/>
    </xf>
    <xf numFmtId="0" fontId="0" fillId="0" borderId="111" xfId="15" applyFont="1" applyBorder="1" applyAlignment="1">
      <alignment horizontal="center" vertical="center"/>
    </xf>
    <xf numFmtId="0" fontId="22" fillId="3" borderId="4" xfId="15" applyFill="1" applyBorder="1" applyAlignment="1" applyProtection="1">
      <alignment horizontal="center" vertical="center"/>
      <protection locked="0" hidden="1"/>
    </xf>
    <xf numFmtId="38" fontId="22" fillId="3" borderId="0" xfId="16" applyFont="1" applyFill="1" applyAlignment="1" applyProtection="1">
      <alignment vertical="center"/>
      <protection locked="0" hidden="1"/>
    </xf>
    <xf numFmtId="38" fontId="22" fillId="22" borderId="7" xfId="16" applyFont="1" applyFill="1" applyBorder="1" applyAlignment="1" applyProtection="1">
      <alignment vertical="center"/>
      <protection hidden="1"/>
    </xf>
    <xf numFmtId="38" fontId="22" fillId="22" borderId="10" xfId="16" applyFont="1" applyFill="1" applyBorder="1" applyAlignment="1" applyProtection="1">
      <alignment vertical="center"/>
      <protection hidden="1"/>
    </xf>
    <xf numFmtId="0" fontId="22" fillId="2" borderId="7" xfId="15" applyFill="1" applyBorder="1" applyAlignment="1">
      <alignment horizontal="center" vertical="center"/>
    </xf>
    <xf numFmtId="0" fontId="22" fillId="2" borderId="8" xfId="15" applyFill="1" applyBorder="1" applyAlignment="1">
      <alignment horizontal="center" vertical="center"/>
    </xf>
    <xf numFmtId="0" fontId="22" fillId="2" borderId="9" xfId="15" applyFill="1" applyBorder="1" applyAlignment="1">
      <alignment horizontal="center" vertical="center"/>
    </xf>
    <xf numFmtId="0" fontId="22" fillId="2" borderId="10" xfId="15" applyFill="1" applyBorder="1" applyAlignment="1">
      <alignment horizontal="center" vertical="center"/>
    </xf>
    <xf numFmtId="0" fontId="22" fillId="2" borderId="11" xfId="15" applyFill="1" applyBorder="1" applyAlignment="1">
      <alignment horizontal="center" vertical="center"/>
    </xf>
    <xf numFmtId="0" fontId="22" fillId="2" borderId="12" xfId="15" applyFill="1" applyBorder="1" applyAlignment="1">
      <alignment horizontal="center" vertical="center"/>
    </xf>
    <xf numFmtId="38" fontId="22" fillId="0" borderId="1" xfId="16" applyFont="1" applyBorder="1" applyAlignment="1" applyProtection="1">
      <alignment vertical="center"/>
    </xf>
    <xf numFmtId="38" fontId="22" fillId="0" borderId="2" xfId="16" applyFont="1" applyBorder="1" applyAlignment="1" applyProtection="1">
      <alignment vertical="center"/>
    </xf>
    <xf numFmtId="38" fontId="22" fillId="0" borderId="3" xfId="16" applyFont="1" applyBorder="1" applyAlignment="1" applyProtection="1">
      <alignment vertical="center"/>
    </xf>
    <xf numFmtId="0" fontId="22" fillId="0" borderId="4" xfId="15" applyBorder="1" applyAlignment="1">
      <alignment horizontal="center" vertical="center"/>
    </xf>
    <xf numFmtId="0" fontId="22" fillId="0" borderId="11" xfId="15" applyBorder="1" applyAlignment="1">
      <alignment horizontal="right" vertical="center"/>
    </xf>
    <xf numFmtId="0" fontId="22" fillId="0" borderId="1" xfId="15" applyBorder="1" applyAlignment="1">
      <alignment horizontal="center" vertical="center"/>
    </xf>
    <xf numFmtId="0" fontId="22" fillId="0" borderId="2" xfId="15" applyBorder="1" applyAlignment="1">
      <alignment horizontal="center" vertical="center"/>
    </xf>
    <xf numFmtId="0" fontId="22" fillId="0" borderId="3" xfId="15" applyBorder="1" applyAlignment="1">
      <alignment horizontal="center" vertical="center"/>
    </xf>
    <xf numFmtId="0" fontId="22" fillId="0" borderId="7" xfId="15" applyBorder="1" applyAlignment="1">
      <alignment horizontal="center" vertical="center"/>
    </xf>
    <xf numFmtId="0" fontId="22" fillId="0" borderId="13" xfId="15" applyBorder="1" applyAlignment="1">
      <alignment horizontal="center" vertical="center"/>
    </xf>
    <xf numFmtId="0" fontId="22" fillId="0" borderId="10" xfId="15" applyBorder="1" applyAlignment="1">
      <alignment horizontal="center" vertical="center"/>
    </xf>
    <xf numFmtId="0" fontId="0" fillId="0" borderId="1" xfId="15" applyFont="1" applyBorder="1" applyAlignment="1">
      <alignment horizontal="center" vertical="center"/>
    </xf>
    <xf numFmtId="0" fontId="0" fillId="0" borderId="2" xfId="15" applyFont="1" applyBorder="1" applyAlignment="1">
      <alignment horizontal="center" vertical="center"/>
    </xf>
    <xf numFmtId="0" fontId="0" fillId="0" borderId="3" xfId="15" applyFont="1" applyBorder="1" applyAlignment="1">
      <alignment horizontal="center" vertical="center"/>
    </xf>
    <xf numFmtId="0" fontId="0" fillId="0" borderId="0" xfId="15" applyFont="1" applyAlignment="1">
      <alignment vertical="center"/>
    </xf>
    <xf numFmtId="0" fontId="4" fillId="0" borderId="0" xfId="175" applyAlignment="1">
      <alignment horizontal="left" vertical="top" wrapText="1"/>
    </xf>
    <xf numFmtId="0" fontId="4" fillId="3" borderId="1" xfId="175" applyFill="1" applyBorder="1" applyAlignment="1" applyProtection="1">
      <alignment vertical="center"/>
      <protection locked="0"/>
    </xf>
    <xf numFmtId="0" fontId="4" fillId="3" borderId="3" xfId="175" applyFill="1" applyBorder="1" applyAlignment="1" applyProtection="1">
      <alignment vertical="center"/>
      <protection locked="0"/>
    </xf>
    <xf numFmtId="12" fontId="4" fillId="3" borderId="1" xfId="175" applyNumberFormat="1" applyFill="1" applyBorder="1" applyAlignment="1" applyProtection="1">
      <alignment vertical="center"/>
      <protection locked="0"/>
    </xf>
    <xf numFmtId="0" fontId="82" fillId="0" borderId="0" xfId="175" applyFont="1" applyAlignment="1">
      <alignment horizontal="left" vertical="top" wrapText="1"/>
    </xf>
    <xf numFmtId="0" fontId="4" fillId="0" borderId="1" xfId="175" applyBorder="1" applyAlignment="1">
      <alignment horizontal="center" vertical="center" wrapText="1"/>
    </xf>
    <xf numFmtId="0" fontId="4" fillId="0" borderId="3" xfId="175" applyBorder="1" applyAlignment="1">
      <alignment horizontal="center" vertical="center" wrapText="1"/>
    </xf>
    <xf numFmtId="0" fontId="79" fillId="0" borderId="0" xfId="25" applyAlignment="1">
      <alignment vertical="center"/>
    </xf>
    <xf numFmtId="182" fontId="43" fillId="22" borderId="1" xfId="174" applyNumberFormat="1" applyFont="1" applyFill="1" applyBorder="1" applyAlignment="1">
      <alignment horizontal="center" vertical="center"/>
    </xf>
    <xf numFmtId="182" fontId="43" fillId="22" borderId="3" xfId="174" applyNumberFormat="1" applyFont="1" applyFill="1" applyBorder="1" applyAlignment="1">
      <alignment horizontal="center" vertical="center"/>
    </xf>
    <xf numFmtId="182" fontId="43" fillId="22" borderId="2" xfId="174" applyNumberFormat="1" applyFont="1" applyFill="1" applyBorder="1" applyAlignment="1">
      <alignment horizontal="center" vertical="center"/>
    </xf>
    <xf numFmtId="0" fontId="146" fillId="0" borderId="0" xfId="174" applyFont="1" applyAlignment="1">
      <alignment horizontal="center" vertical="center"/>
    </xf>
    <xf numFmtId="0" fontId="32" fillId="0" borderId="4" xfId="11" applyFont="1" applyBorder="1" applyAlignment="1">
      <alignment vertical="center" wrapText="1"/>
    </xf>
    <xf numFmtId="0" fontId="32" fillId="0" borderId="4" xfId="11" applyFont="1" applyBorder="1" applyAlignment="1">
      <alignment vertical="center"/>
    </xf>
    <xf numFmtId="56" fontId="87" fillId="11" borderId="4" xfId="11" quotePrefix="1" applyNumberFormat="1" applyFont="1" applyFill="1" applyBorder="1" applyAlignment="1">
      <alignment horizontal="right" vertical="center"/>
    </xf>
    <xf numFmtId="0" fontId="87" fillId="0" borderId="4" xfId="11" applyFont="1" applyBorder="1" applyAlignment="1">
      <alignment vertical="center"/>
    </xf>
    <xf numFmtId="0" fontId="33" fillId="0" borderId="4" xfId="11" applyFont="1" applyBorder="1" applyAlignment="1">
      <alignment vertical="center" wrapText="1"/>
    </xf>
    <xf numFmtId="56" fontId="87" fillId="0" borderId="4" xfId="11" quotePrefix="1" applyNumberFormat="1" applyFont="1" applyBorder="1" applyAlignment="1">
      <alignment horizontal="right" vertical="center"/>
    </xf>
    <xf numFmtId="0" fontId="87" fillId="7" borderId="4" xfId="11" applyFont="1" applyFill="1" applyBorder="1" applyAlignment="1" applyProtection="1">
      <alignment horizontal="center" vertical="center" wrapText="1"/>
      <protection locked="0"/>
    </xf>
    <xf numFmtId="56" fontId="87" fillId="11" borderId="1" xfId="11" quotePrefix="1" applyNumberFormat="1" applyFont="1" applyFill="1" applyBorder="1" applyAlignment="1">
      <alignment horizontal="right" vertical="center"/>
    </xf>
    <xf numFmtId="56" fontId="87" fillId="11" borderId="2" xfId="11" quotePrefix="1" applyNumberFormat="1" applyFont="1" applyFill="1" applyBorder="1" applyAlignment="1">
      <alignment horizontal="right" vertical="center"/>
    </xf>
    <xf numFmtId="56" fontId="87" fillId="11" borderId="3" xfId="11" quotePrefix="1" applyNumberFormat="1" applyFont="1" applyFill="1" applyBorder="1" applyAlignment="1">
      <alignment horizontal="right" vertical="center"/>
    </xf>
    <xf numFmtId="0" fontId="87" fillId="11" borderId="1" xfId="11" applyFont="1" applyFill="1" applyBorder="1" applyAlignment="1">
      <alignment vertical="center"/>
    </xf>
    <xf numFmtId="0" fontId="87" fillId="11" borderId="2" xfId="11" applyFont="1" applyFill="1" applyBorder="1" applyAlignment="1">
      <alignment vertical="center"/>
    </xf>
    <xf numFmtId="0" fontId="87" fillId="11" borderId="3" xfId="11" applyFont="1" applyFill="1" applyBorder="1" applyAlignment="1">
      <alignment vertical="center"/>
    </xf>
    <xf numFmtId="0" fontId="33" fillId="11" borderId="1" xfId="11" applyFont="1" applyFill="1" applyBorder="1" applyAlignment="1">
      <alignment vertical="center" wrapText="1"/>
    </xf>
    <xf numFmtId="0" fontId="33" fillId="11" borderId="2" xfId="11" applyFont="1" applyFill="1" applyBorder="1" applyAlignment="1">
      <alignment vertical="center" wrapText="1"/>
    </xf>
    <xf numFmtId="0" fontId="33" fillId="11" borderId="3" xfId="11" applyFont="1" applyFill="1" applyBorder="1" applyAlignment="1">
      <alignment vertical="center" wrapText="1"/>
    </xf>
    <xf numFmtId="56" fontId="87" fillId="0" borderId="1" xfId="11" quotePrefix="1" applyNumberFormat="1" applyFont="1" applyBorder="1" applyAlignment="1">
      <alignment horizontal="right" vertical="center"/>
    </xf>
    <xf numFmtId="56" fontId="87" fillId="0" borderId="2" xfId="11" quotePrefix="1" applyNumberFormat="1" applyFont="1" applyBorder="1" applyAlignment="1">
      <alignment horizontal="right" vertical="center"/>
    </xf>
    <xf numFmtId="56" fontId="87" fillId="0" borderId="3" xfId="11" quotePrefix="1" applyNumberFormat="1" applyFont="1" applyBorder="1" applyAlignment="1">
      <alignment horizontal="right" vertical="center"/>
    </xf>
    <xf numFmtId="0" fontId="87" fillId="11" borderId="4" xfId="11" applyFont="1" applyFill="1" applyBorder="1" applyAlignment="1">
      <alignment vertical="center"/>
    </xf>
    <xf numFmtId="0" fontId="87" fillId="7" borderId="1" xfId="11" applyFont="1" applyFill="1" applyBorder="1" applyAlignment="1" applyProtection="1">
      <alignment horizontal="center" vertical="center" wrapText="1"/>
      <protection locked="0"/>
    </xf>
    <xf numFmtId="0" fontId="87" fillId="7" borderId="2" xfId="11" applyFont="1" applyFill="1" applyBorder="1" applyAlignment="1" applyProtection="1">
      <alignment horizontal="center" vertical="center" wrapText="1"/>
      <protection locked="0"/>
    </xf>
    <xf numFmtId="0" fontId="87" fillId="7" borderId="3" xfId="11" applyFont="1" applyFill="1" applyBorder="1" applyAlignment="1" applyProtection="1">
      <alignment horizontal="center" vertical="center" wrapText="1"/>
      <protection locked="0"/>
    </xf>
    <xf numFmtId="0" fontId="87" fillId="7" borderId="4" xfId="11" applyFont="1" applyFill="1" applyBorder="1" applyAlignment="1" applyProtection="1">
      <alignment horizontal="center" vertical="center"/>
      <protection locked="0"/>
    </xf>
    <xf numFmtId="0" fontId="87" fillId="11" borderId="1" xfId="11" applyFont="1" applyFill="1" applyBorder="1" applyAlignment="1">
      <alignment vertical="center" wrapText="1"/>
    </xf>
    <xf numFmtId="0" fontId="87" fillId="11" borderId="2" xfId="11" applyFont="1" applyFill="1" applyBorder="1" applyAlignment="1">
      <alignment vertical="center" wrapText="1"/>
    </xf>
    <xf numFmtId="0" fontId="87" fillId="11" borderId="3" xfId="11" applyFont="1" applyFill="1" applyBorder="1" applyAlignment="1">
      <alignment vertical="center" wrapText="1"/>
    </xf>
    <xf numFmtId="0" fontId="75" fillId="9" borderId="1" xfId="11" applyFont="1" applyFill="1" applyBorder="1" applyAlignment="1">
      <alignment horizontal="center" vertical="center"/>
    </xf>
    <xf numFmtId="0" fontId="75" fillId="9" borderId="2" xfId="11" applyFont="1" applyFill="1" applyBorder="1" applyAlignment="1">
      <alignment horizontal="center" vertical="center"/>
    </xf>
    <xf numFmtId="0" fontId="75" fillId="9" borderId="3" xfId="11" applyFont="1" applyFill="1" applyBorder="1" applyAlignment="1">
      <alignment horizontal="center" vertical="center"/>
    </xf>
    <xf numFmtId="0" fontId="22" fillId="22" borderId="7" xfId="2" applyFont="1" applyFill="1" applyBorder="1" applyAlignment="1">
      <alignment vertical="center"/>
    </xf>
    <xf numFmtId="0" fontId="22" fillId="22" borderId="8" xfId="2" applyFont="1" applyFill="1" applyBorder="1" applyAlignment="1">
      <alignment vertical="center"/>
    </xf>
    <xf numFmtId="0" fontId="22" fillId="22" borderId="9" xfId="2" applyFont="1" applyFill="1" applyBorder="1" applyAlignment="1">
      <alignment vertical="center"/>
    </xf>
    <xf numFmtId="0" fontId="75" fillId="0" borderId="0" xfId="11" applyFont="1" applyAlignment="1">
      <alignment horizontal="center" vertical="center"/>
    </xf>
    <xf numFmtId="0" fontId="75" fillId="0" borderId="4" xfId="2" applyFont="1" applyBorder="1" applyAlignment="1">
      <alignment horizontal="center" vertical="center"/>
    </xf>
    <xf numFmtId="0" fontId="75" fillId="7" borderId="4" xfId="2" applyFont="1" applyFill="1" applyBorder="1" applyAlignment="1">
      <alignment horizontal="center" vertical="center" wrapText="1"/>
    </xf>
    <xf numFmtId="0" fontId="75" fillId="23" borderId="112" xfId="2" applyFont="1" applyFill="1" applyBorder="1" applyAlignment="1">
      <alignment horizontal="center" vertical="center" wrapText="1"/>
    </xf>
    <xf numFmtId="0" fontId="75" fillId="23" borderId="113" xfId="2" applyFont="1" applyFill="1" applyBorder="1" applyAlignment="1">
      <alignment horizontal="center" vertical="center" wrapText="1"/>
    </xf>
    <xf numFmtId="0" fontId="75" fillId="23" borderId="114" xfId="2" applyFont="1" applyFill="1" applyBorder="1" applyAlignment="1">
      <alignment horizontal="center" vertical="center" wrapText="1"/>
    </xf>
    <xf numFmtId="0" fontId="75" fillId="23" borderId="120" xfId="2" applyFont="1" applyFill="1" applyBorder="1" applyAlignment="1">
      <alignment horizontal="center" vertical="center" wrapText="1"/>
    </xf>
    <xf numFmtId="0" fontId="75" fillId="23" borderId="118" xfId="2" applyFont="1" applyFill="1" applyBorder="1" applyAlignment="1">
      <alignment horizontal="center" vertical="center" wrapText="1"/>
    </xf>
    <xf numFmtId="0" fontId="75" fillId="23" borderId="119" xfId="2" applyFont="1" applyFill="1" applyBorder="1" applyAlignment="1">
      <alignment horizontal="center" vertical="center" wrapText="1"/>
    </xf>
    <xf numFmtId="0" fontId="75" fillId="9" borderId="4" xfId="11" applyFont="1" applyFill="1" applyBorder="1" applyAlignment="1">
      <alignment horizontal="center" vertical="center"/>
    </xf>
    <xf numFmtId="0" fontId="85" fillId="10" borderId="1" xfId="11" applyFont="1" applyFill="1" applyBorder="1" applyAlignment="1">
      <alignment horizontal="left" vertical="center"/>
    </xf>
    <xf numFmtId="0" fontId="85" fillId="10" borderId="2" xfId="11" applyFont="1" applyFill="1" applyBorder="1" applyAlignment="1">
      <alignment horizontal="left" vertical="center"/>
    </xf>
    <xf numFmtId="0" fontId="85" fillId="10" borderId="3" xfId="11" applyFont="1" applyFill="1" applyBorder="1" applyAlignment="1">
      <alignment horizontal="left" vertical="center"/>
    </xf>
    <xf numFmtId="0" fontId="87" fillId="0" borderId="4" xfId="11" applyFont="1" applyBorder="1" applyAlignment="1">
      <alignment vertical="center" wrapText="1"/>
    </xf>
    <xf numFmtId="0" fontId="87" fillId="0" borderId="1" xfId="11" applyFont="1" applyBorder="1" applyAlignment="1">
      <alignment vertical="center"/>
    </xf>
    <xf numFmtId="0" fontId="87" fillId="0" borderId="2" xfId="11" applyFont="1" applyBorder="1" applyAlignment="1">
      <alignment vertical="center"/>
    </xf>
    <xf numFmtId="0" fontId="87" fillId="0" borderId="3" xfId="11" applyFont="1" applyBorder="1" applyAlignment="1">
      <alignment vertical="center"/>
    </xf>
    <xf numFmtId="0" fontId="32" fillId="0" borderId="1" xfId="11" applyFont="1" applyBorder="1" applyAlignment="1">
      <alignment vertical="center"/>
    </xf>
    <xf numFmtId="0" fontId="32" fillId="0" borderId="2" xfId="11" applyFont="1" applyBorder="1" applyAlignment="1">
      <alignment vertical="center"/>
    </xf>
    <xf numFmtId="0" fontId="32" fillId="0" borderId="3" xfId="11" applyFont="1" applyBorder="1" applyAlignment="1">
      <alignment vertical="center"/>
    </xf>
    <xf numFmtId="0" fontId="32" fillId="0" borderId="1" xfId="11" applyFont="1" applyBorder="1" applyAlignment="1">
      <alignment vertical="center" wrapText="1"/>
    </xf>
    <xf numFmtId="0" fontId="32" fillId="0" borderId="2" xfId="11" applyFont="1" applyBorder="1" applyAlignment="1">
      <alignment vertical="center" wrapText="1"/>
    </xf>
    <xf numFmtId="0" fontId="32" fillId="0" borderId="3" xfId="11" applyFont="1" applyBorder="1" applyAlignment="1">
      <alignment vertical="center" wrapText="1"/>
    </xf>
    <xf numFmtId="0" fontId="32" fillId="11" borderId="4" xfId="11" applyFont="1" applyFill="1" applyBorder="1" applyAlignment="1">
      <alignment vertical="center" wrapText="1"/>
    </xf>
    <xf numFmtId="0" fontId="22" fillId="0" borderId="4" xfId="24" applyFont="1" applyBorder="1" applyAlignment="1">
      <alignment horizontal="center" vertical="center"/>
    </xf>
    <xf numFmtId="0" fontId="75" fillId="23" borderId="4" xfId="11" applyFont="1" applyFill="1" applyBorder="1" applyAlignment="1">
      <alignment vertical="center" shrinkToFit="1"/>
    </xf>
    <xf numFmtId="0" fontId="22" fillId="22" borderId="4" xfId="24" applyFont="1" applyFill="1" applyBorder="1" applyAlignment="1">
      <alignment vertical="center"/>
    </xf>
    <xf numFmtId="0" fontId="87" fillId="11" borderId="4" xfId="11" applyFont="1" applyFill="1" applyBorder="1" applyAlignment="1">
      <alignment vertical="center" wrapText="1"/>
    </xf>
    <xf numFmtId="0" fontId="86" fillId="0" borderId="0" xfId="11" applyFont="1" applyAlignment="1">
      <alignment horizontal="center" vertical="center" wrapText="1"/>
    </xf>
    <xf numFmtId="0" fontId="83" fillId="4" borderId="0" xfId="11" applyFont="1" applyFill="1" applyAlignment="1">
      <alignment horizontal="center" vertical="center" wrapText="1"/>
    </xf>
    <xf numFmtId="0" fontId="85" fillId="0" borderId="11" xfId="11" applyFont="1" applyBorder="1" applyAlignment="1">
      <alignment horizontal="left" vertical="center" wrapText="1"/>
    </xf>
    <xf numFmtId="0" fontId="85" fillId="0" borderId="0" xfId="11" applyFont="1" applyAlignment="1">
      <alignment vertical="center" wrapText="1"/>
    </xf>
    <xf numFmtId="0" fontId="75" fillId="9" borderId="10" xfId="11" applyFont="1" applyFill="1" applyBorder="1" applyAlignment="1">
      <alignment horizontal="center" vertical="center"/>
    </xf>
    <xf numFmtId="0" fontId="75" fillId="9" borderId="11" xfId="11" applyFont="1" applyFill="1" applyBorder="1" applyAlignment="1">
      <alignment horizontal="center" vertical="center"/>
    </xf>
    <xf numFmtId="0" fontId="75" fillId="9" borderId="12" xfId="11" applyFont="1" applyFill="1" applyBorder="1" applyAlignment="1">
      <alignment horizontal="center" vertical="center"/>
    </xf>
    <xf numFmtId="0" fontId="75" fillId="7" borderId="10" xfId="11" applyFont="1" applyFill="1" applyBorder="1" applyAlignment="1" applyProtection="1">
      <alignment vertical="center" shrinkToFit="1"/>
      <protection locked="0"/>
    </xf>
    <xf numFmtId="0" fontId="75" fillId="7" borderId="11" xfId="11" applyFont="1" applyFill="1" applyBorder="1" applyAlignment="1" applyProtection="1">
      <alignment vertical="center" shrinkToFit="1"/>
      <protection locked="0"/>
    </xf>
    <xf numFmtId="0" fontId="22" fillId="7" borderId="12" xfId="24" applyFont="1" applyFill="1" applyBorder="1" applyAlignment="1" applyProtection="1">
      <alignment vertical="center"/>
      <protection locked="0"/>
    </xf>
    <xf numFmtId="0" fontId="75" fillId="9" borderId="4" xfId="11" applyFont="1" applyFill="1" applyBorder="1" applyAlignment="1">
      <alignment horizontal="center" vertical="center" wrapText="1"/>
    </xf>
    <xf numFmtId="0" fontId="87" fillId="0" borderId="4" xfId="11" applyFont="1" applyFill="1" applyBorder="1" applyAlignment="1">
      <alignment vertical="center" wrapText="1"/>
    </xf>
    <xf numFmtId="0" fontId="87" fillId="0" borderId="4" xfId="11" applyFont="1" applyFill="1" applyBorder="1" applyAlignment="1">
      <alignment vertical="center"/>
    </xf>
  </cellXfs>
  <cellStyles count="176">
    <cellStyle name="Hyperlink" xfId="62" xr:uid="{00000000-000B-0000-0000-000008000000}"/>
    <cellStyle name="パーセント 2" xfId="17" xr:uid="{FEB008F7-9846-49F8-AEB0-8125897237D1}"/>
    <cellStyle name="パーセント 3" xfId="34" xr:uid="{E58A71C8-D727-455D-A542-01F508399035}"/>
    <cellStyle name="パーセント 3 2" xfId="55" xr:uid="{38CDE1BE-B732-44AA-BE9B-974F188B7E5E}"/>
    <cellStyle name="パーセント 3 2 2" xfId="95" xr:uid="{7C6D152E-76E3-4492-B859-47EA2180B485}"/>
    <cellStyle name="パーセント 3 2 2 2" xfId="169" xr:uid="{F8B5F612-9687-40C8-BF31-3DD8FC220750}"/>
    <cellStyle name="パーセント 3 2 3" xfId="132" xr:uid="{5E50F973-CA08-4CF2-B827-306798483974}"/>
    <cellStyle name="パーセント 3 3" xfId="78" xr:uid="{F3F3EC0D-535E-43D8-B965-F12F936F0459}"/>
    <cellStyle name="パーセント 3 3 2" xfId="152" xr:uid="{D247E0CF-7829-4D1B-9792-5F723FA9C637}"/>
    <cellStyle name="パーセント 3 4" xfId="115" xr:uid="{CEFBA37D-6CB9-4C5F-AB82-CB42B632933C}"/>
    <cellStyle name="パーセント 4" xfId="39" xr:uid="{8E2B2FDB-FFAF-46D5-8F54-2FEB88758483}"/>
    <cellStyle name="ハイパーリンク" xfId="21" builtinId="8"/>
    <cellStyle name="ハイパーリンク 2" xfId="37" xr:uid="{5BEDD929-BB3A-4AD8-97E6-B710F5F097B6}"/>
    <cellStyle name="ハイパーリンク 3" xfId="36" xr:uid="{6C257A8B-550C-4CFE-8D7F-F7C28BE71736}"/>
    <cellStyle name="ハイパーリンク 4" xfId="59" xr:uid="{3FF56389-D4D0-483B-BDBD-577DBE241F9D}"/>
    <cellStyle name="桁区切り" xfId="13" builtinId="6"/>
    <cellStyle name="桁区切り 2" xfId="9" xr:uid="{00000000-0005-0000-0000-000002000000}"/>
    <cellStyle name="桁区切り 2 2" xfId="18" xr:uid="{D8FF76B4-F55D-40F3-9E7A-1ADADD5979F7}"/>
    <cellStyle name="桁区切り 2 2 2" xfId="26" xr:uid="{9AAE5908-8574-47D2-A902-F405143ADA11}"/>
    <cellStyle name="桁区切り 2 3" xfId="23" xr:uid="{9851245C-A853-4E9B-BB82-8A1455E04395}"/>
    <cellStyle name="桁区切り 2 3 2" xfId="32" xr:uid="{172D721D-44B6-461A-88AF-C6900CB85F89}"/>
    <cellStyle name="桁区切り 3" xfId="16" xr:uid="{0F819FC3-9CE9-4834-9985-CF99116962BD}"/>
    <cellStyle name="桁区切り 4" xfId="20" xr:uid="{4BCCC293-4B56-45A0-8CA1-D28D3CC8D219}"/>
    <cellStyle name="桁区切り 4 2" xfId="46" xr:uid="{6A61E878-2213-46E0-98E7-0F7D8B8E348F}"/>
    <cellStyle name="桁区切り 4 2 2" xfId="86" xr:uid="{C7094506-D0AE-4EA4-8E99-92231542CFC4}"/>
    <cellStyle name="桁区切り 4 2 2 2" xfId="160" xr:uid="{59501BD8-45E8-4AE4-862D-370CB1F9B9E5}"/>
    <cellStyle name="桁区切り 4 2 3" xfId="123" xr:uid="{74A6472B-3D4C-4DCD-A7C0-140AD28F6EF3}"/>
    <cellStyle name="桁区切り 4 3" xfId="69" xr:uid="{0ED22137-65DA-4DD9-AAFE-B7E85C25DBBC}"/>
    <cellStyle name="桁区切り 4 3 2" xfId="143" xr:uid="{76CC66A3-45F5-4F1E-95E6-D9C638ADCD15}"/>
    <cellStyle name="桁区切り 4 4" xfId="106" xr:uid="{9C588AC3-7D1F-410F-8321-1C7DBC2FF200}"/>
    <cellStyle name="標準" xfId="0" builtinId="0"/>
    <cellStyle name="標準 2" xfId="12" xr:uid="{00000000-0005-0000-0000-000004000000}"/>
    <cellStyle name="標準 2 2" xfId="5" xr:uid="{00000000-0005-0000-0000-000005000000}"/>
    <cellStyle name="標準 2 3" xfId="3" xr:uid="{00000000-0005-0000-0000-000006000000}"/>
    <cellStyle name="標準 2 3 2" xfId="35" xr:uid="{603BAC60-C1D8-4BEA-ACE9-C8A4AED85BE5}"/>
    <cellStyle name="標準 2 4" xfId="15" xr:uid="{3E080206-17F5-4D34-A3B9-94B06B400FCB}"/>
    <cellStyle name="標準 3" xfId="7" xr:uid="{00000000-0005-0000-0000-000007000000}"/>
    <cellStyle name="標準 3 10" xfId="64" xr:uid="{36464B36-ACC8-4EE0-B332-7D74F3BC8F35}"/>
    <cellStyle name="標準 3 10 2" xfId="138" xr:uid="{964427AB-9596-4582-BECB-B7489EAC7E39}"/>
    <cellStyle name="標準 3 11" xfId="101" xr:uid="{114C017A-6EBD-4191-8A17-3F498D25B1FC}"/>
    <cellStyle name="標準 3 12" xfId="175" xr:uid="{EBCD24C3-C191-4798-A309-0535F5CDE39B}"/>
    <cellStyle name="標準 3 2" xfId="10" xr:uid="{00000000-0005-0000-0000-000008000000}"/>
    <cellStyle name="標準 3 2 2" xfId="11" xr:uid="{00000000-0005-0000-0000-000009000000}"/>
    <cellStyle name="標準 3 2 3" xfId="43" xr:uid="{744A2E77-AC97-4154-933C-1303F3BFA60C}"/>
    <cellStyle name="標準 3 2 3 2" xfId="83" xr:uid="{6E256B4B-1FBD-408B-BD1A-A5D5B810DA1A}"/>
    <cellStyle name="標準 3 2 3 2 2" xfId="157" xr:uid="{8EFF3625-4974-40CF-BC52-EC07B154D1B0}"/>
    <cellStyle name="標準 3 2 3 3" xfId="120" xr:uid="{688C2834-F19A-4C59-9849-32E9C7E335D6}"/>
    <cellStyle name="標準 3 2 4" xfId="66" xr:uid="{FA203F1D-8E33-4829-AC0C-EA11FEC898B1}"/>
    <cellStyle name="標準 3 2 4 2" xfId="140" xr:uid="{B62B0A14-24AA-4D89-9A69-04FC4AA1B4C1}"/>
    <cellStyle name="標準 3 2 5" xfId="103" xr:uid="{646454DD-23C4-42C2-B8F9-D9F561C8BCBC}"/>
    <cellStyle name="標準 3 3" xfId="1" xr:uid="{00000000-0005-0000-0000-00000A000000}"/>
    <cellStyle name="標準 3 3 2" xfId="4" xr:uid="{00000000-0005-0000-0000-00000B000000}"/>
    <cellStyle name="標準 3 3 3" xfId="8" xr:uid="{00000000-0005-0000-0000-00000C000000}"/>
    <cellStyle name="標準 3 3 3 2" xfId="42" xr:uid="{BFA59DEB-FF47-4BB0-8ED0-CEBF0BA8FD89}"/>
    <cellStyle name="標準 3 3 3 2 2" xfId="82" xr:uid="{46A2F396-66BF-4281-8577-E6BD4B377212}"/>
    <cellStyle name="標準 3 3 3 2 2 2" xfId="156" xr:uid="{DB8FB87D-CE66-402A-A552-3DC3F4728323}"/>
    <cellStyle name="標準 3 3 3 2 3" xfId="119" xr:uid="{99957C0B-D75E-4171-AEDB-BC74DA1A0016}"/>
    <cellStyle name="標準 3 3 3 3" xfId="65" xr:uid="{4AF492BB-42BE-432F-926F-045478F6FFA3}"/>
    <cellStyle name="標準 3 3 3 3 2" xfId="139" xr:uid="{24A82105-51FB-4E78-B7B0-B554167F0C4D}"/>
    <cellStyle name="標準 3 3 3 4" xfId="102" xr:uid="{DB42DF36-F3EB-4AB8-876E-7321084D19BF}"/>
    <cellStyle name="標準 3 3 4" xfId="27" xr:uid="{068F0A0E-4EC6-455E-9112-91C009AE0A02}"/>
    <cellStyle name="標準 3 3 4 2" xfId="49" xr:uid="{1DCC29B6-2989-42EE-8F37-097D07D56C5B}"/>
    <cellStyle name="標準 3 3 4 2 2" xfId="89" xr:uid="{EFE7BC3B-C3DF-4F1D-AC75-21BE1FF973E6}"/>
    <cellStyle name="標準 3 3 4 2 2 2" xfId="163" xr:uid="{2B766FCA-C965-44BA-9E88-4059B6B2A5A7}"/>
    <cellStyle name="標準 3 3 4 2 3" xfId="126" xr:uid="{084559C8-5967-4CA9-9A9F-9858CACA9877}"/>
    <cellStyle name="標準 3 3 4 3" xfId="72" xr:uid="{8E25CDDC-3D93-4758-8E45-589F4FD44B98}"/>
    <cellStyle name="標準 3 3 4 3 2" xfId="146" xr:uid="{17166716-6025-4753-895E-EE1F47D810CB}"/>
    <cellStyle name="標準 3 3 4 4" xfId="109" xr:uid="{3C6166E9-2962-4218-8B64-DC5700E0A8A6}"/>
    <cellStyle name="標準 3 3 5" xfId="30" xr:uid="{0825F2CA-7B44-458C-8648-4E5F333D833B}"/>
    <cellStyle name="標準 3 3 5 2" xfId="52" xr:uid="{5B75498C-AF95-47EB-9526-126F71C0FA27}"/>
    <cellStyle name="標準 3 3 5 2 2" xfId="92" xr:uid="{667255C6-1A27-44F1-BA43-9C3ABA53FF59}"/>
    <cellStyle name="標準 3 3 5 2 2 2" xfId="166" xr:uid="{A3BBBD85-2EFD-4241-9D69-FF28677E0B5F}"/>
    <cellStyle name="標準 3 3 5 2 3" xfId="129" xr:uid="{B6394F1E-DF96-469C-B02F-CB26AF7AF53D}"/>
    <cellStyle name="標準 3 3 5 3" xfId="75" xr:uid="{657C1070-E8D1-4464-961E-B66743510848}"/>
    <cellStyle name="標準 3 3 5 3 2" xfId="149" xr:uid="{52E0D5D6-71AA-47C5-91EC-2ACDDDF12605}"/>
    <cellStyle name="標準 3 3 5 4" xfId="112" xr:uid="{B25CA564-56B9-40F4-929F-3DD864CB9A6D}"/>
    <cellStyle name="標準 3 3 6" xfId="38" xr:uid="{C2899837-7597-4210-A5EE-A55CA95C45AD}"/>
    <cellStyle name="標準 3 3 6 2" xfId="56" xr:uid="{872C6AB2-E734-4F77-8384-6FD5F5CD0BB2}"/>
    <cellStyle name="標準 3 3 6 2 2" xfId="96" xr:uid="{55CD210C-1458-40C4-AC5E-031C1F4C2245}"/>
    <cellStyle name="標準 3 3 6 2 2 2" xfId="170" xr:uid="{44CEE4CE-A49F-4E29-A91C-355A9EADDAE3}"/>
    <cellStyle name="標準 3 3 6 2 3" xfId="133" xr:uid="{426377C3-EBDF-45D2-A9CD-1F8974986218}"/>
    <cellStyle name="標準 3 3 6 3" xfId="79" xr:uid="{568FC24A-CFB2-47D4-87C9-320C794B5877}"/>
    <cellStyle name="標準 3 3 6 3 2" xfId="153" xr:uid="{4B38EAFF-107F-43B1-9CAE-8518BCDC3926}"/>
    <cellStyle name="標準 3 3 6 4" xfId="116" xr:uid="{727DBDA0-7536-41A9-9575-5D49C798FD2D}"/>
    <cellStyle name="標準 3 3 7" xfId="40" xr:uid="{B5489A5F-7A17-4DA0-9BFE-B17E7C7275C3}"/>
    <cellStyle name="標準 3 3 7 2" xfId="80" xr:uid="{09416583-B1DA-445A-84D3-B4385C2A2533}"/>
    <cellStyle name="標準 3 3 7 2 2" xfId="154" xr:uid="{A5277160-28DD-4CDF-9BE2-FAE851334555}"/>
    <cellStyle name="標準 3 3 7 3" xfId="117" xr:uid="{BA99A2E1-0C8C-4C96-A614-4628E9904BA4}"/>
    <cellStyle name="標準 3 3 8" xfId="63" xr:uid="{935E2AD7-965F-47A7-A01E-5B69E65F6DEA}"/>
    <cellStyle name="標準 3 3 8 2" xfId="137" xr:uid="{95D8CDF5-C20C-42D5-A593-AF5BF8CBDE8B}"/>
    <cellStyle name="標準 3 3 9" xfId="100" xr:uid="{D3DC87E9-466B-4C0D-8F10-C85AF9205B52}"/>
    <cellStyle name="標準 3 4" xfId="19" xr:uid="{2B5B73A6-6800-43C0-B9A1-F4268CEF7BB4}"/>
    <cellStyle name="標準 3 4 2" xfId="45" xr:uid="{8F24E4FC-890B-4426-9CD1-859256195A85}"/>
    <cellStyle name="標準 3 4 2 2" xfId="85" xr:uid="{F2CD71C3-AB44-48FB-9202-791065FFC2DD}"/>
    <cellStyle name="標準 3 4 2 2 2" xfId="159" xr:uid="{B3C99280-889B-43C2-B996-1351589F1C4C}"/>
    <cellStyle name="標準 3 4 2 3" xfId="122" xr:uid="{1071A7A2-AF20-46F3-AA29-C1CD666881D8}"/>
    <cellStyle name="標準 3 4 3" xfId="68" xr:uid="{B5756A49-918E-4DA8-87E3-3F42A13A4C53}"/>
    <cellStyle name="標準 3 4 3 2" xfId="142" xr:uid="{99DB5208-38E1-4483-AECB-FEF8614E2318}"/>
    <cellStyle name="標準 3 4 4" xfId="105" xr:uid="{583F3190-603B-4DC1-86C9-C8490ED2372A}"/>
    <cellStyle name="標準 3 5" xfId="24" xr:uid="{421D514E-237E-4013-94BA-649A9746DE8E}"/>
    <cellStyle name="標準 3 5 2" xfId="48" xr:uid="{1FFEFDEC-E006-4363-B39B-4EBC60A981B6}"/>
    <cellStyle name="標準 3 5 2 2" xfId="88" xr:uid="{8AB762F4-A477-487D-A912-4A4657C435F5}"/>
    <cellStyle name="標準 3 5 2 2 2" xfId="162" xr:uid="{2EEEA61A-1FD6-445A-AEB9-B936B7D1B69E}"/>
    <cellStyle name="標準 3 5 2 3" xfId="125" xr:uid="{584F6A38-6057-48E0-BE03-B7B39E4308A3}"/>
    <cellStyle name="標準 3 5 3" xfId="71" xr:uid="{3DFFB1C0-375A-4466-AB51-7731D10A2C37}"/>
    <cellStyle name="標準 3 5 3 2" xfId="145" xr:uid="{78736674-D469-4C50-966F-DA6A4B6A72CE}"/>
    <cellStyle name="標準 3 5 4" xfId="108" xr:uid="{82911E0F-30B4-472B-BD65-E2F3BD95F960}"/>
    <cellStyle name="標準 3 6" xfId="33" xr:uid="{802AF0AE-DEDB-455D-8AD7-3F9F17455AD6}"/>
    <cellStyle name="標準 3 6 2" xfId="54" xr:uid="{113FAED8-781A-4003-9597-8037FC111DA8}"/>
    <cellStyle name="標準 3 6 2 2" xfId="94" xr:uid="{2C87E1E0-3607-49AF-BDFA-F8AA690AEF21}"/>
    <cellStyle name="標準 3 6 2 2 2" xfId="168" xr:uid="{1BAC2FFF-2F07-4646-9475-A44AC3135C9F}"/>
    <cellStyle name="標準 3 6 2 3" xfId="131" xr:uid="{E934A448-3F6F-4729-9B8F-DB3FCE8B75B8}"/>
    <cellStyle name="標準 3 6 3" xfId="77" xr:uid="{3FE0D8A4-C13F-4B59-A5A2-03FE0022FEC0}"/>
    <cellStyle name="標準 3 6 3 2" xfId="151" xr:uid="{35536CC1-689E-40F4-B02F-AC8E6DD94940}"/>
    <cellStyle name="標準 3 6 4" xfId="114" xr:uid="{170FB214-3E23-400E-BA0A-6173EE33261D}"/>
    <cellStyle name="標準 3 7" xfId="41" xr:uid="{C222A3AE-82E5-4E9D-8FA5-E5FA1A2B52CE}"/>
    <cellStyle name="標準 3 7 2" xfId="81" xr:uid="{FF2E9153-151D-46CB-8BEA-3033C0023B7E}"/>
    <cellStyle name="標準 3 7 2 2" xfId="155" xr:uid="{F4E4596C-3C95-4A37-91DF-8857B45B6E9F}"/>
    <cellStyle name="標準 3 7 3" xfId="118" xr:uid="{21D5D845-3C2D-4B3B-9319-5AC8E4DD23BB}"/>
    <cellStyle name="標準 3 8" xfId="60" xr:uid="{9186B889-F6CB-47E8-A6B6-E7EAB8301CA4}"/>
    <cellStyle name="標準 3 8 2" xfId="98" xr:uid="{4856243B-0DE0-42E9-AB50-B94C4F2B52CB}"/>
    <cellStyle name="標準 3 8 2 2" xfId="172" xr:uid="{1F086499-18EA-4BD0-9FE8-64B49F6B94F0}"/>
    <cellStyle name="標準 3 8 3" xfId="135" xr:uid="{0636EF2C-9D40-4917-9459-43519E8FDFE3}"/>
    <cellStyle name="標準 3 9" xfId="61" xr:uid="{CAC0D1F8-B7EC-4299-925D-8D105B6B86E6}"/>
    <cellStyle name="標準 3 9 2" xfId="99" xr:uid="{76A4F3A5-9563-4225-990A-36E0B42A92F8}"/>
    <cellStyle name="標準 3 9 2 2" xfId="173" xr:uid="{FB6CF199-7AAE-4DFB-B150-79DFA2CC83AD}"/>
    <cellStyle name="標準 3 9 3" xfId="136" xr:uid="{3F4B79B8-E51C-4D12-97D0-5661042673B8}"/>
    <cellStyle name="標準 4" xfId="25" xr:uid="{41AEB044-2E0C-4C86-8D65-6CFA925123D9}"/>
    <cellStyle name="標準 5" xfId="58" xr:uid="{168C3986-65F8-4F57-ADEA-95858DE74682}"/>
    <cellStyle name="標準 5 2" xfId="6" xr:uid="{00000000-0005-0000-0000-00000D000000}"/>
    <cellStyle name="標準 7" xfId="2" xr:uid="{00000000-0005-0000-0000-00000E000000}"/>
    <cellStyle name="標準 7 2" xfId="14" xr:uid="{603C25B3-4CD0-4590-B817-233AECCA53E2}"/>
    <cellStyle name="標準 7 2 10" xfId="174" xr:uid="{AB042A15-8BEF-4A71-8270-544A6B4BA17C}"/>
    <cellStyle name="標準 7 2 2" xfId="22" xr:uid="{9954DB46-8B38-427C-A1DC-F05D9F5B4513}"/>
    <cellStyle name="標準 7 2 2 2" xfId="47" xr:uid="{30D79EBE-A4AA-4E74-8AF9-9203FF3BF7EA}"/>
    <cellStyle name="標準 7 2 2 2 2" xfId="87" xr:uid="{43BDB94C-CE49-437F-91C1-183AF806BA35}"/>
    <cellStyle name="標準 7 2 2 2 2 2" xfId="161" xr:uid="{43E947BC-5E3B-4068-B4B4-54C657F93704}"/>
    <cellStyle name="標準 7 2 2 2 3" xfId="124" xr:uid="{50AFB0A9-B188-487F-89C1-3D4C3E3A1009}"/>
    <cellStyle name="標準 7 2 2 3" xfId="70" xr:uid="{87406169-4888-4C2C-A202-B0CC02485AF6}"/>
    <cellStyle name="標準 7 2 2 3 2" xfId="144" xr:uid="{0A752D04-AF94-49D7-98A5-A32C1C7AABCB}"/>
    <cellStyle name="標準 7 2 2 4" xfId="107" xr:uid="{304D394B-0503-40C6-8D08-5D75539932A1}"/>
    <cellStyle name="標準 7 2 3" xfId="28" xr:uid="{A23A95C5-6426-4804-902F-3EA451DD2378}"/>
    <cellStyle name="標準 7 2 3 2" xfId="50" xr:uid="{AB8594B7-CE94-484C-9124-484FED282D86}"/>
    <cellStyle name="標準 7 2 3 2 2" xfId="90" xr:uid="{9E77D79E-6208-4682-98AC-948C7102B12A}"/>
    <cellStyle name="標準 7 2 3 2 2 2" xfId="164" xr:uid="{32B543E9-4914-4E5D-811E-678BA1BFD9DE}"/>
    <cellStyle name="標準 7 2 3 2 3" xfId="127" xr:uid="{A839A239-D8BD-4570-9875-A52EB73D6ACC}"/>
    <cellStyle name="標準 7 2 3 3" xfId="73" xr:uid="{9E5D924A-BF3D-442C-99A8-B15902610D25}"/>
    <cellStyle name="標準 7 2 3 3 2" xfId="147" xr:uid="{2888DC71-5F5C-41E6-B9BA-08487C5BD545}"/>
    <cellStyle name="標準 7 2 3 4" xfId="110" xr:uid="{DA0117BF-B490-4FA4-ABDB-55BD6B613E56}"/>
    <cellStyle name="標準 7 2 4" xfId="29" xr:uid="{9C5EE346-DADB-4FD1-8FBC-521A30C31030}"/>
    <cellStyle name="標準 7 2 4 2" xfId="51" xr:uid="{EABC8A58-1F27-4005-A730-210778A0BB9C}"/>
    <cellStyle name="標準 7 2 4 2 2" xfId="91" xr:uid="{096E4BCE-4E87-4132-B811-907ABFECA008}"/>
    <cellStyle name="標準 7 2 4 2 2 2" xfId="165" xr:uid="{B284ADC7-64CA-43B9-ADEE-DBD314FC588F}"/>
    <cellStyle name="標準 7 2 4 2 3" xfId="128" xr:uid="{43D075E9-AB7A-4374-856F-4CF3F40F8FD1}"/>
    <cellStyle name="標準 7 2 4 3" xfId="74" xr:uid="{DA1EC49E-853E-4E44-A0FB-7CDDFC8568A6}"/>
    <cellStyle name="標準 7 2 4 3 2" xfId="148" xr:uid="{7C394D8E-17C0-445C-B4E2-984A9DE76508}"/>
    <cellStyle name="標準 7 2 4 4" xfId="111" xr:uid="{21BBDD00-4178-40A5-B718-C5C075791623}"/>
    <cellStyle name="標準 7 2 5" xfId="31" xr:uid="{BAA60610-FEEA-4895-B75B-DBCA240AEA1E}"/>
    <cellStyle name="標準 7 2 5 2" xfId="53" xr:uid="{03DBC230-E035-41C6-836B-81AE40B7E881}"/>
    <cellStyle name="標準 7 2 5 2 2" xfId="93" xr:uid="{C99124E7-1156-4E32-BA0D-5456E2781326}"/>
    <cellStyle name="標準 7 2 5 2 2 2" xfId="167" xr:uid="{B955F7F0-FCBA-4082-98A4-6B3C535B2053}"/>
    <cellStyle name="標準 7 2 5 2 3" xfId="130" xr:uid="{35E3CBE6-6F96-46FC-97D3-33129846DAFA}"/>
    <cellStyle name="標準 7 2 5 3" xfId="76" xr:uid="{E9BB0740-1DBA-4C94-93D2-ADAB3C6067EC}"/>
    <cellStyle name="標準 7 2 5 3 2" xfId="150" xr:uid="{EF856D1A-4191-4F8A-9425-3187341CC336}"/>
    <cellStyle name="標準 7 2 5 4" xfId="113" xr:uid="{8EB1AB5A-51CA-4E20-8F2B-823DB5D19241}"/>
    <cellStyle name="標準 7 2 6" xfId="44" xr:uid="{D4798F1D-12BF-4C21-B54A-416F28033023}"/>
    <cellStyle name="標準 7 2 6 2" xfId="84" xr:uid="{CA924821-16A0-4865-906C-45218AB1AAF5}"/>
    <cellStyle name="標準 7 2 6 2 2" xfId="158" xr:uid="{DBE31082-7F7C-4FF6-8F7D-3C73BDCB4685}"/>
    <cellStyle name="標準 7 2 6 3" xfId="121" xr:uid="{0AAE622C-3BB1-409A-A9BB-7CF1E90A5708}"/>
    <cellStyle name="標準 7 2 7" xfId="57" xr:uid="{FD0816BA-4D67-43FB-9570-188D32C34C7B}"/>
    <cellStyle name="標準 7 2 7 2" xfId="97" xr:uid="{9D50BDFE-E1C5-4FC4-A8CB-1777F0D2D3CD}"/>
    <cellStyle name="標準 7 2 7 2 2" xfId="171" xr:uid="{A2EED110-B797-4E90-93D0-BCE96537ABD9}"/>
    <cellStyle name="標準 7 2 7 3" xfId="134" xr:uid="{0D2B6E80-6AEA-47AF-ADFD-BDB489280326}"/>
    <cellStyle name="標準 7 2 8" xfId="67" xr:uid="{64C4F14C-91B0-4084-ABDF-7274DCE73197}"/>
    <cellStyle name="標準 7 2 8 2" xfId="141" xr:uid="{97A0178E-177A-4BED-ABC3-69DA7100D0D7}"/>
    <cellStyle name="標準 7 2 9" xfId="104" xr:uid="{1BA7C8BF-0B61-4B1D-AB04-4FBFA7F64F89}"/>
  </cellStyles>
  <dxfs count="43">
    <dxf>
      <fill>
        <patternFill patternType="none">
          <bgColor auto="1"/>
        </patternFill>
      </fill>
    </dxf>
    <dxf>
      <numFmt numFmtId="184" formatCode="&quot;&quot;"/>
    </dxf>
    <dxf>
      <numFmt numFmtId="184" formatCode="&quot;&quot;"/>
    </dxf>
    <dxf>
      <numFmt numFmtId="184" formatCode="&quot;&quot;"/>
    </dxf>
    <dxf>
      <font>
        <color auto="1"/>
      </font>
      <fill>
        <patternFill>
          <bgColor theme="9" tint="0.79998168889431442"/>
        </patternFill>
      </fill>
    </dxf>
    <dxf>
      <numFmt numFmtId="184" formatCode="&quot;&quot;"/>
    </dxf>
    <dxf>
      <numFmt numFmtId="184" formatCode="&quot;&quot;"/>
    </dxf>
    <dxf>
      <numFmt numFmtId="184" formatCode="&quot;&quot;"/>
    </dxf>
    <dxf>
      <numFmt numFmtId="184" formatCode="&quot;&quot;"/>
    </dxf>
    <dxf>
      <numFmt numFmtId="184" formatCode="&quot;&quot;"/>
    </dxf>
    <dxf>
      <font>
        <strike val="0"/>
      </font>
      <fill>
        <patternFill>
          <bgColor theme="6" tint="0.79998168889431442"/>
        </patternFill>
      </fill>
    </dxf>
    <dxf>
      <fill>
        <patternFill>
          <bgColor theme="4" tint="0.79998168889431442"/>
        </patternFill>
      </fill>
    </dxf>
    <dxf>
      <font>
        <color theme="1" tint="0.24994659260841701"/>
      </font>
      <fill>
        <patternFill>
          <bgColor theme="1" tint="0.24994659260841701"/>
        </patternFill>
      </fill>
    </dxf>
    <dxf>
      <numFmt numFmtId="184" formatCode="&quot;&quot;"/>
    </dxf>
    <dxf>
      <numFmt numFmtId="184" formatCode="&quot;&quot;"/>
    </dxf>
    <dxf>
      <font>
        <color auto="1"/>
      </font>
    </dxf>
    <dxf>
      <numFmt numFmtId="184" formatCode="&quot;&quot;"/>
    </dxf>
    <dxf>
      <numFmt numFmtId="184" formatCode="&quot;&quot;"/>
    </dxf>
    <dxf>
      <fill>
        <patternFill>
          <bgColor theme="1" tint="0.24994659260841701"/>
        </patternFill>
      </fill>
    </dxf>
    <dxf>
      <fill>
        <patternFill>
          <bgColor theme="1" tint="0.24994659260841701"/>
        </patternFill>
      </fill>
    </dxf>
    <dxf>
      <numFmt numFmtId="184" formatCode="&quot;&quot;"/>
    </dxf>
    <dxf>
      <numFmt numFmtId="184" formatCode="&quot;&quot;"/>
    </dxf>
    <dxf>
      <fill>
        <patternFill>
          <bgColor rgb="FFFFC000"/>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bgColor theme="4" tint="0.79998168889431442"/>
        </patternFill>
      </fill>
    </dxf>
    <dxf>
      <fill>
        <patternFill>
          <bgColor theme="1" tint="0.24994659260841701"/>
        </patternFill>
      </fill>
    </dxf>
    <dxf>
      <fill>
        <patternFill>
          <bgColor theme="4" tint="0.79998168889431442"/>
        </patternFill>
      </fill>
    </dxf>
    <dxf>
      <fill>
        <patternFill>
          <bgColor theme="4"/>
        </patternFill>
      </fill>
    </dxf>
    <dxf>
      <fill>
        <patternFill>
          <bgColor theme="4" tint="0.79998168889431442"/>
        </patternFill>
      </fill>
    </dxf>
    <dxf>
      <fill>
        <patternFill>
          <bgColor theme="4"/>
        </patternFill>
      </fill>
    </dxf>
    <dxf>
      <fill>
        <patternFill>
          <bgColor theme="4" tint="0.79998168889431442"/>
        </patternFill>
      </fill>
    </dxf>
    <dxf>
      <fill>
        <patternFill>
          <bgColor theme="4"/>
        </patternFill>
      </fill>
    </dxf>
    <dxf>
      <fill>
        <patternFill>
          <bgColor theme="4" tint="0.79998168889431442"/>
        </patternFill>
      </fill>
    </dxf>
    <dxf>
      <fill>
        <patternFill>
          <bgColor theme="4"/>
        </patternFill>
      </fill>
    </dxf>
    <dxf>
      <fill>
        <patternFill>
          <bgColor theme="4" tint="0.79998168889431442"/>
        </patternFill>
      </fill>
    </dxf>
    <dxf>
      <fill>
        <patternFill>
          <bgColor theme="4"/>
        </patternFill>
      </fill>
    </dxf>
    <dxf>
      <fill>
        <patternFill>
          <bgColor theme="4" tint="0.79998168889431442"/>
        </patternFill>
      </fill>
    </dxf>
    <dxf>
      <fill>
        <patternFill>
          <bgColor theme="4" tint="0.79998168889431442"/>
        </patternFill>
      </fill>
    </dxf>
    <dxf>
      <fill>
        <patternFill>
          <bgColor theme="4"/>
        </patternFill>
      </fill>
    </dxf>
    <dxf>
      <fill>
        <patternFill>
          <bgColor theme="4" tint="0.79998168889431442"/>
        </patternFill>
      </fill>
    </dxf>
    <dxf>
      <fill>
        <patternFill>
          <bgColor theme="4"/>
        </patternFill>
      </fill>
    </dxf>
  </dxfs>
  <tableStyles count="0" defaultTableStyle="TableStyleMedium2" defaultPivotStyle="PivotStyleLight16"/>
  <colors>
    <mruColors>
      <color rgb="FF00A3E0"/>
      <color rgb="FFF7FFFB"/>
      <color rgb="FFE8F5CF"/>
      <color rgb="FFE2E3E4"/>
      <color rgb="FF404040"/>
      <color rgb="FFD9D9D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54</xdr:row>
          <xdr:rowOff>28575</xdr:rowOff>
        </xdr:from>
        <xdr:to>
          <xdr:col>5</xdr:col>
          <xdr:colOff>3790950</xdr:colOff>
          <xdr:row>54</xdr:row>
          <xdr:rowOff>276225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①公募要領の理解・情報収集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54</xdr:row>
          <xdr:rowOff>485775</xdr:rowOff>
        </xdr:from>
        <xdr:to>
          <xdr:col>5</xdr:col>
          <xdr:colOff>3486150</xdr:colOff>
          <xdr:row>54</xdr:row>
          <xdr:rowOff>733425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③申請書類の準備・事務手続き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54</xdr:row>
          <xdr:rowOff>952500</xdr:rowOff>
        </xdr:from>
        <xdr:to>
          <xdr:col>5</xdr:col>
          <xdr:colOff>3743325</xdr:colOff>
          <xdr:row>54</xdr:row>
          <xdr:rowOff>1200150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⑤資金繰り・自己資金の確保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54</xdr:row>
          <xdr:rowOff>1428750</xdr:rowOff>
        </xdr:from>
        <xdr:to>
          <xdr:col>5</xdr:col>
          <xdr:colOff>4114800</xdr:colOff>
          <xdr:row>54</xdr:row>
          <xdr:rowOff>1676400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⑦実績報告・証憑（領収書等）の整理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54</xdr:row>
          <xdr:rowOff>257175</xdr:rowOff>
        </xdr:from>
        <xdr:to>
          <xdr:col>5</xdr:col>
          <xdr:colOff>3514725</xdr:colOff>
          <xdr:row>54</xdr:row>
          <xdr:rowOff>504825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②事業計画書の作成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54</xdr:row>
          <xdr:rowOff>723900</xdr:rowOff>
        </xdr:from>
        <xdr:to>
          <xdr:col>5</xdr:col>
          <xdr:colOff>3705225</xdr:colOff>
          <xdr:row>54</xdr:row>
          <xdr:rowOff>971550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④認定支援機関や専門家との調整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54</xdr:row>
          <xdr:rowOff>1190625</xdr:rowOff>
        </xdr:from>
        <xdr:to>
          <xdr:col>5</xdr:col>
          <xdr:colOff>3743325</xdr:colOff>
          <xdr:row>54</xdr:row>
          <xdr:rowOff>1438275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⑥事業の実施・管理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54</xdr:row>
          <xdr:rowOff>1657350</xdr:rowOff>
        </xdr:from>
        <xdr:to>
          <xdr:col>5</xdr:col>
          <xdr:colOff>4114800</xdr:colOff>
          <xdr:row>55</xdr:row>
          <xdr:rowOff>19050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⑧特になし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57</xdr:row>
          <xdr:rowOff>19050</xdr:rowOff>
        </xdr:from>
        <xdr:to>
          <xdr:col>5</xdr:col>
          <xdr:colOff>3829050</xdr:colOff>
          <xdr:row>57</xdr:row>
          <xdr:rowOff>266700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①小規模事業者持続化補助金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57</xdr:row>
          <xdr:rowOff>495300</xdr:rowOff>
        </xdr:from>
        <xdr:to>
          <xdr:col>5</xdr:col>
          <xdr:colOff>3524250</xdr:colOff>
          <xdr:row>57</xdr:row>
          <xdr:rowOff>742950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③中小企業省力化投資補助金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57</xdr:row>
          <xdr:rowOff>962025</xdr:rowOff>
        </xdr:from>
        <xdr:to>
          <xdr:col>5</xdr:col>
          <xdr:colOff>3781425</xdr:colOff>
          <xdr:row>57</xdr:row>
          <xdr:rowOff>1209675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⑤新事業進出・ものづくり商業サービス補助金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57</xdr:row>
          <xdr:rowOff>1428750</xdr:rowOff>
        </xdr:from>
        <xdr:to>
          <xdr:col>5</xdr:col>
          <xdr:colOff>4152900</xdr:colOff>
          <xdr:row>58</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⑦その他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57</xdr:row>
          <xdr:rowOff>257175</xdr:rowOff>
        </xdr:from>
        <xdr:to>
          <xdr:col>5</xdr:col>
          <xdr:colOff>3552825</xdr:colOff>
          <xdr:row>57</xdr:row>
          <xdr:rowOff>504825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②デジタル化・AI導入補助金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57</xdr:row>
          <xdr:rowOff>723900</xdr:rowOff>
        </xdr:from>
        <xdr:to>
          <xdr:col>5</xdr:col>
          <xdr:colOff>3743325</xdr:colOff>
          <xdr:row>57</xdr:row>
          <xdr:rowOff>971550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④中小企業成長加速化補助金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57</xdr:row>
          <xdr:rowOff>1085850</xdr:rowOff>
        </xdr:from>
        <xdr:to>
          <xdr:col>5</xdr:col>
          <xdr:colOff>3781425</xdr:colOff>
          <xdr:row>57</xdr:row>
          <xdr:rowOff>1571625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400-00002D0C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⑥他の補助金について、今は検討はしていない</a:t>
              </a:r>
            </a:p>
          </xdr:txBody>
        </xdr:sp>
        <xdr:clientData/>
      </xdr:twoCellAnchor>
    </mc:Choice>
    <mc:Fallback/>
  </mc:AlternateContent>
</xdr:wsDr>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39A5-BE2C-4E0A-835D-EF5147D83F42}">
  <sheetPr codeName="Sheet1">
    <pageSetUpPr fitToPage="1"/>
  </sheetPr>
  <dimension ref="A1:J33"/>
  <sheetViews>
    <sheetView showGridLines="0" tabSelected="1" view="pageBreakPreview" zoomScaleNormal="115" zoomScaleSheetLayoutView="100" workbookViewId="0">
      <selection activeCell="F7" sqref="F7:F11"/>
    </sheetView>
  </sheetViews>
  <sheetFormatPr defaultColWidth="9" defaultRowHeight="18.75"/>
  <cols>
    <col min="1" max="1" width="3.125" style="116" customWidth="1"/>
    <col min="2" max="2" width="13" style="116" customWidth="1"/>
    <col min="3" max="3" width="42.125" style="116" bestFit="1" customWidth="1"/>
    <col min="4" max="4" width="15.125" style="116" bestFit="1" customWidth="1"/>
    <col min="5" max="5" width="58.75" style="116" bestFit="1" customWidth="1"/>
    <col min="6" max="6" width="40.5" style="116" bestFit="1" customWidth="1"/>
    <col min="7" max="7" width="11.875" style="116" bestFit="1" customWidth="1"/>
    <col min="8" max="8" width="4" customWidth="1"/>
    <col min="9" max="9" width="9" style="114" customWidth="1"/>
    <col min="10" max="10" width="9" style="116" customWidth="1"/>
    <col min="11" max="16384" width="9" style="116"/>
  </cols>
  <sheetData>
    <row r="1" spans="1:10" ht="43.5" customHeight="1">
      <c r="A1" s="113"/>
      <c r="B1" s="470" t="s">
        <v>706</v>
      </c>
      <c r="C1" s="471"/>
      <c r="D1" s="471"/>
      <c r="E1" s="471"/>
      <c r="F1" s="471"/>
      <c r="G1" s="471"/>
      <c r="H1" s="113"/>
      <c r="J1" s="115"/>
    </row>
    <row r="2" spans="1:10" ht="11.25" customHeight="1">
      <c r="H2" s="204"/>
    </row>
    <row r="3" spans="1:10" ht="19.7" customHeight="1">
      <c r="B3" s="472" t="s">
        <v>0</v>
      </c>
      <c r="C3" s="473"/>
      <c r="D3" s="473"/>
      <c r="E3" s="473"/>
      <c r="F3" s="450"/>
      <c r="G3" s="267" t="s">
        <v>1</v>
      </c>
      <c r="H3" s="204"/>
    </row>
    <row r="4" spans="1:10" ht="28.5" customHeight="1">
      <c r="A4" s="117"/>
      <c r="B4" s="473"/>
      <c r="C4" s="473"/>
      <c r="D4" s="473"/>
      <c r="E4" s="473"/>
      <c r="F4" s="450"/>
      <c r="G4" s="118" t="s">
        <v>2</v>
      </c>
      <c r="H4" s="113"/>
    </row>
    <row r="5" spans="1:10" ht="11.25" customHeight="1">
      <c r="H5" s="204"/>
    </row>
    <row r="6" spans="1:10" ht="36" customHeight="1">
      <c r="B6" s="119" t="s">
        <v>3</v>
      </c>
      <c r="C6" s="119" t="s">
        <v>4</v>
      </c>
      <c r="D6" s="119" t="s">
        <v>5</v>
      </c>
      <c r="E6" s="119" t="s">
        <v>6</v>
      </c>
      <c r="F6" s="119" t="s">
        <v>7</v>
      </c>
      <c r="G6" s="119" t="s">
        <v>8</v>
      </c>
      <c r="H6" s="204"/>
    </row>
    <row r="7" spans="1:10" ht="33" customHeight="1">
      <c r="B7" s="201" t="s">
        <v>9</v>
      </c>
      <c r="C7" s="120" t="s">
        <v>10</v>
      </c>
      <c r="D7" s="477" t="s">
        <v>11</v>
      </c>
      <c r="E7" s="483" t="s">
        <v>12</v>
      </c>
      <c r="F7" s="480" t="s">
        <v>13</v>
      </c>
      <c r="G7" s="37"/>
      <c r="H7" s="204"/>
    </row>
    <row r="8" spans="1:10" ht="33" customHeight="1">
      <c r="B8" s="201" t="s">
        <v>14</v>
      </c>
      <c r="C8" s="120" t="s">
        <v>15</v>
      </c>
      <c r="D8" s="478"/>
      <c r="E8" s="484"/>
      <c r="F8" s="481"/>
      <c r="G8" s="37"/>
      <c r="H8" s="204"/>
    </row>
    <row r="9" spans="1:10" ht="33" customHeight="1">
      <c r="B9" s="201" t="s">
        <v>16</v>
      </c>
      <c r="C9" s="120" t="s">
        <v>17</v>
      </c>
      <c r="D9" s="478"/>
      <c r="E9" s="484"/>
      <c r="F9" s="481"/>
      <c r="G9" s="37"/>
      <c r="H9" s="204"/>
    </row>
    <row r="10" spans="1:10" ht="33" customHeight="1">
      <c r="B10" s="201" t="s">
        <v>18</v>
      </c>
      <c r="C10" s="120" t="s">
        <v>19</v>
      </c>
      <c r="D10" s="478"/>
      <c r="E10" s="484"/>
      <c r="F10" s="481"/>
      <c r="G10" s="37"/>
      <c r="H10" s="204"/>
    </row>
    <row r="11" spans="1:10" ht="33" customHeight="1">
      <c r="B11" s="201" t="s">
        <v>20</v>
      </c>
      <c r="C11" s="120" t="s">
        <v>21</v>
      </c>
      <c r="D11" s="479"/>
      <c r="E11" s="485"/>
      <c r="F11" s="482"/>
      <c r="G11" s="37"/>
      <c r="H11" s="204"/>
    </row>
    <row r="12" spans="1:10" ht="33" customHeight="1">
      <c r="B12" s="38" t="s">
        <v>22</v>
      </c>
      <c r="C12" s="120" t="s">
        <v>23</v>
      </c>
      <c r="D12" s="477" t="s">
        <v>24</v>
      </c>
      <c r="E12" s="120" t="s">
        <v>25</v>
      </c>
      <c r="F12" s="474" t="s">
        <v>26</v>
      </c>
      <c r="G12" s="37"/>
      <c r="H12" s="204"/>
    </row>
    <row r="13" spans="1:10" ht="33" customHeight="1">
      <c r="B13" s="38" t="s">
        <v>27</v>
      </c>
      <c r="C13" s="120" t="s">
        <v>28</v>
      </c>
      <c r="D13" s="478"/>
      <c r="E13" s="122" t="s">
        <v>29</v>
      </c>
      <c r="F13" s="474"/>
      <c r="G13" s="37"/>
      <c r="H13" s="204"/>
    </row>
    <row r="14" spans="1:10" ht="33" customHeight="1">
      <c r="B14" s="201" t="s">
        <v>30</v>
      </c>
      <c r="C14" s="120" t="s">
        <v>31</v>
      </c>
      <c r="D14" s="478"/>
      <c r="E14" s="120" t="s">
        <v>32</v>
      </c>
      <c r="F14" s="121" t="s">
        <v>33</v>
      </c>
      <c r="G14" s="37"/>
      <c r="H14" s="204"/>
      <c r="I14" s="115"/>
      <c r="J14" s="115"/>
    </row>
    <row r="15" spans="1:10" ht="33" customHeight="1">
      <c r="B15" s="38" t="s">
        <v>34</v>
      </c>
      <c r="C15" s="120" t="s">
        <v>35</v>
      </c>
      <c r="D15" s="478"/>
      <c r="E15" s="120" t="s">
        <v>36</v>
      </c>
      <c r="F15" s="120" t="s">
        <v>37</v>
      </c>
      <c r="G15" s="37"/>
      <c r="H15" s="204"/>
    </row>
    <row r="16" spans="1:10" ht="33" customHeight="1">
      <c r="B16" s="373" t="s">
        <v>38</v>
      </c>
      <c r="C16" s="120" t="s">
        <v>698</v>
      </c>
      <c r="D16" s="479"/>
      <c r="E16" s="123" t="s">
        <v>39</v>
      </c>
      <c r="F16" s="121" t="s">
        <v>33</v>
      </c>
      <c r="G16" s="37"/>
      <c r="H16" s="204"/>
    </row>
    <row r="17" spans="2:7" ht="32.1" customHeight="1">
      <c r="B17" s="124"/>
      <c r="C17" s="125"/>
      <c r="D17" s="468"/>
      <c r="E17" s="468"/>
      <c r="F17" s="475"/>
      <c r="G17" s="448"/>
    </row>
    <row r="18" spans="2:7" ht="32.1" customHeight="1">
      <c r="B18" s="126"/>
      <c r="D18" s="469"/>
      <c r="E18" s="469"/>
      <c r="F18" s="476"/>
      <c r="G18" s="127"/>
    </row>
    <row r="19" spans="2:7" ht="32.1" customHeight="1">
      <c r="B19" s="126"/>
      <c r="D19" s="469"/>
      <c r="E19" s="469"/>
      <c r="F19" s="476"/>
      <c r="G19" s="127"/>
    </row>
    <row r="20" spans="2:7" ht="32.1" customHeight="1">
      <c r="B20" s="126"/>
      <c r="D20" s="469"/>
      <c r="E20" s="469"/>
      <c r="F20" s="476"/>
      <c r="G20" s="127"/>
    </row>
    <row r="21" spans="2:7" ht="32.1" customHeight="1">
      <c r="B21" s="126"/>
      <c r="D21" s="469"/>
      <c r="E21" s="469"/>
      <c r="F21" s="476"/>
      <c r="G21" s="127"/>
    </row>
    <row r="22" spans="2:7" ht="32.1" customHeight="1">
      <c r="B22" s="126"/>
      <c r="D22" s="469"/>
      <c r="E22" s="469"/>
      <c r="F22" s="476"/>
      <c r="G22" s="127"/>
    </row>
    <row r="23" spans="2:7" ht="32.1" customHeight="1">
      <c r="B23" s="126"/>
      <c r="D23" s="469"/>
      <c r="E23" s="469"/>
      <c r="F23" s="476"/>
      <c r="G23" s="127"/>
    </row>
    <row r="24" spans="2:7" ht="32.1" customHeight="1">
      <c r="B24" s="126"/>
      <c r="D24" s="469"/>
      <c r="E24" s="469"/>
      <c r="F24" s="476"/>
      <c r="G24" s="127"/>
    </row>
    <row r="25" spans="2:7" ht="32.1" customHeight="1">
      <c r="B25" s="126"/>
      <c r="D25" s="469"/>
      <c r="E25" s="469"/>
      <c r="F25" s="476"/>
      <c r="G25" s="127"/>
    </row>
    <row r="26" spans="2:7" ht="32.1" customHeight="1">
      <c r="B26" s="126"/>
      <c r="D26" s="469"/>
      <c r="E26" s="469"/>
      <c r="F26" s="476"/>
      <c r="G26" s="127"/>
    </row>
    <row r="27" spans="2:7" ht="32.1" customHeight="1">
      <c r="B27" s="126"/>
      <c r="D27" s="469"/>
      <c r="E27" s="469"/>
      <c r="F27" s="476"/>
      <c r="G27" s="127"/>
    </row>
    <row r="28" spans="2:7">
      <c r="B28" s="204"/>
      <c r="C28" s="204"/>
      <c r="D28" s="204"/>
      <c r="E28" s="204"/>
      <c r="F28" s="204"/>
      <c r="G28" s="204"/>
    </row>
    <row r="29" spans="2:7">
      <c r="B29" s="204"/>
      <c r="C29" s="204"/>
      <c r="D29" s="204"/>
      <c r="E29" s="204"/>
      <c r="F29" s="204"/>
      <c r="G29" s="204"/>
    </row>
    <row r="30" spans="2:7">
      <c r="B30" s="204"/>
      <c r="C30" s="204"/>
      <c r="D30" s="204"/>
      <c r="E30" s="204"/>
      <c r="F30" s="204"/>
      <c r="G30" s="204"/>
    </row>
    <row r="31" spans="2:7">
      <c r="B31" s="204"/>
      <c r="C31" s="204"/>
      <c r="D31" s="204"/>
      <c r="E31" s="204"/>
      <c r="F31" s="204"/>
      <c r="G31" s="204"/>
    </row>
    <row r="32" spans="2:7">
      <c r="B32" s="204"/>
      <c r="C32" s="204"/>
      <c r="D32" s="204"/>
      <c r="E32" s="204"/>
      <c r="F32" s="204"/>
      <c r="G32" s="204"/>
    </row>
    <row r="33" spans="2:7">
      <c r="B33" s="204"/>
      <c r="C33" s="204"/>
      <c r="D33" s="204"/>
      <c r="E33" s="204"/>
      <c r="F33" s="204"/>
      <c r="G33" s="204"/>
    </row>
  </sheetData>
  <sheetProtection algorithmName="SHA-512" hashValue="+AMFwlWTDx5VXDlHNetbz/H1CMEOka3HbKC2ZnQ0WpNpL9VxTZmhcZJl0AiXaOOSAT8w0IqioxMMB/UgAt91yQ==" saltValue="6MEdtv7OwsZJccRAK9RlXg==" spinCount="100000" sheet="1" objects="1" scenarios="1"/>
  <mergeCells count="10">
    <mergeCell ref="D17:D27"/>
    <mergeCell ref="E17:E27"/>
    <mergeCell ref="B1:G1"/>
    <mergeCell ref="B3:E4"/>
    <mergeCell ref="F12:F13"/>
    <mergeCell ref="F17:F27"/>
    <mergeCell ref="D12:D16"/>
    <mergeCell ref="D7:D11"/>
    <mergeCell ref="F7:F11"/>
    <mergeCell ref="E7:E11"/>
  </mergeCells>
  <phoneticPr fontId="21"/>
  <dataValidations count="1">
    <dataValidation type="list" allowBlank="1" showInputMessage="1" showErrorMessage="1" sqref="G7:G27" xr:uid="{27C7B0A2-11DB-4E0D-AC65-3744D9C96466}">
      <formula1>"✓"</formula1>
    </dataValidation>
  </dataValidations>
  <hyperlinks>
    <hyperlink ref="B8" location="'様式第6-1.事業実施概要報告書'!A1" display="様式第6-1" xr:uid="{CE1D84DD-23D5-4EDD-AFD6-C9821735F02B}"/>
    <hyperlink ref="B9" location="'様式第6-2.補助対象経費総括表'!A1" display="様式第6-2" xr:uid="{046D9DE8-ABC0-4331-B71E-14253D3FCC35}"/>
    <hyperlink ref="B10" location="'様式第6-3.経費区分別内訳書'!A1" display="様式第6-3" xr:uid="{633515E0-AFF3-4960-9F28-86FE71F42BCE}"/>
    <hyperlink ref="B14" location="'様式第6-3-4.謝金単価報告書'!A1" display="様式第6-3-4" xr:uid="{B613B061-2336-4419-AA80-A7F7030D3937}"/>
    <hyperlink ref="B7" location="様式第6.実績報告書!A1" display="様式第6" xr:uid="{A1B14903-DA85-4970-A9B5-21A337A55ECC}"/>
    <hyperlink ref="B11" location="'様式第6-6.検査チェックシート'!A1" display="様式第6-6" xr:uid="{AE0718F6-B4BA-4734-97AB-160A86D9BCF3}"/>
    <hyperlink ref="B16" location="様式第10.取得財産等管理明細表!A1" display="様式第10" xr:uid="{21544800-AE87-482F-9049-2019300A5E9A}"/>
  </hyperlinks>
  <pageMargins left="0.70866141732283472" right="0.70866141732283472"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C2D1-F2A0-440F-8CBA-5CA4E86084F2}">
  <sheetPr codeName="Sheet14">
    <pageSetUpPr fitToPage="1"/>
  </sheetPr>
  <dimension ref="B1:CP34"/>
  <sheetViews>
    <sheetView showGridLines="0" view="pageBreakPreview" zoomScaleNormal="100" zoomScaleSheetLayoutView="100" workbookViewId="0">
      <selection activeCell="L11" sqref="L11:Y11"/>
    </sheetView>
  </sheetViews>
  <sheetFormatPr defaultColWidth="2.125" defaultRowHeight="18.75"/>
  <cols>
    <col min="1" max="1" width="2.125" style="1" customWidth="1"/>
    <col min="2" max="2" width="2.125" style="1"/>
    <col min="3" max="16" width="2.125" style="1" customWidth="1"/>
    <col min="17" max="54" width="2.125" style="1"/>
    <col min="55" max="55" width="2.125" style="1" customWidth="1"/>
    <col min="56" max="62" width="2.125" style="1"/>
    <col min="63" max="63" width="6.75" style="1" customWidth="1"/>
    <col min="64" max="67" width="2.125" style="1"/>
    <col min="68" max="68" width="2.125" style="1" customWidth="1"/>
    <col min="69" max="86" width="2.125" style="1"/>
    <col min="87" max="87" width="2.125" style="1" customWidth="1"/>
    <col min="88" max="93" width="2.125" style="1"/>
    <col min="94" max="94" width="2.625" style="55" customWidth="1"/>
    <col min="95" max="260" width="2.125" style="1"/>
    <col min="261" max="274" width="2.125" style="1" customWidth="1"/>
    <col min="275" max="312" width="2.125" style="1"/>
    <col min="313" max="313" width="2.125" style="1" customWidth="1"/>
    <col min="314" max="342" width="2.125" style="1"/>
    <col min="343" max="343" width="2.125" style="1" customWidth="1"/>
    <col min="344" max="516" width="2.125" style="1"/>
    <col min="517" max="530" width="2.125" style="1" customWidth="1"/>
    <col min="531" max="568" width="2.125" style="1"/>
    <col min="569" max="569" width="2.125" style="1" customWidth="1"/>
    <col min="570" max="598" width="2.125" style="1"/>
    <col min="599" max="599" width="2.125" style="1" customWidth="1"/>
    <col min="600" max="772" width="2.125" style="1"/>
    <col min="773" max="786" width="2.125" style="1" customWidth="1"/>
    <col min="787" max="824" width="2.125" style="1"/>
    <col min="825" max="825" width="2.125" style="1" customWidth="1"/>
    <col min="826" max="854" width="2.125" style="1"/>
    <col min="855" max="855" width="2.125" style="1" customWidth="1"/>
    <col min="856" max="1028" width="2.125" style="1"/>
    <col min="1029" max="1042" width="2.125" style="1" customWidth="1"/>
    <col min="1043" max="1080" width="2.125" style="1"/>
    <col min="1081" max="1081" width="2.125" style="1" customWidth="1"/>
    <col min="1082" max="1110" width="2.125" style="1"/>
    <col min="1111" max="1111" width="2.125" style="1" customWidth="1"/>
    <col min="1112" max="1284" width="2.125" style="1"/>
    <col min="1285" max="1298" width="2.125" style="1" customWidth="1"/>
    <col min="1299" max="1336" width="2.125" style="1"/>
    <col min="1337" max="1337" width="2.125" style="1" customWidth="1"/>
    <col min="1338" max="1366" width="2.125" style="1"/>
    <col min="1367" max="1367" width="2.125" style="1" customWidth="1"/>
    <col min="1368" max="1540" width="2.125" style="1"/>
    <col min="1541" max="1554" width="2.125" style="1" customWidth="1"/>
    <col min="1555" max="1592" width="2.125" style="1"/>
    <col min="1593" max="1593" width="2.125" style="1" customWidth="1"/>
    <col min="1594" max="1622" width="2.125" style="1"/>
    <col min="1623" max="1623" width="2.125" style="1" customWidth="1"/>
    <col min="1624" max="1796" width="2.125" style="1"/>
    <col min="1797" max="1810" width="2.125" style="1" customWidth="1"/>
    <col min="1811" max="1848" width="2.125" style="1"/>
    <col min="1849" max="1849" width="2.125" style="1" customWidth="1"/>
    <col min="1850" max="1878" width="2.125" style="1"/>
    <col min="1879" max="1879" width="2.125" style="1" customWidth="1"/>
    <col min="1880" max="2052" width="2.125" style="1"/>
    <col min="2053" max="2066" width="2.125" style="1" customWidth="1"/>
    <col min="2067" max="2104" width="2.125" style="1"/>
    <col min="2105" max="2105" width="2.125" style="1" customWidth="1"/>
    <col min="2106" max="2134" width="2.125" style="1"/>
    <col min="2135" max="2135" width="2.125" style="1" customWidth="1"/>
    <col min="2136" max="2308" width="2.125" style="1"/>
    <col min="2309" max="2322" width="2.125" style="1" customWidth="1"/>
    <col min="2323" max="2360" width="2.125" style="1"/>
    <col min="2361" max="2361" width="2.125" style="1" customWidth="1"/>
    <col min="2362" max="2390" width="2.125" style="1"/>
    <col min="2391" max="2391" width="2.125" style="1" customWidth="1"/>
    <col min="2392" max="2564" width="2.125" style="1"/>
    <col min="2565" max="2578" width="2.125" style="1" customWidth="1"/>
    <col min="2579" max="2616" width="2.125" style="1"/>
    <col min="2617" max="2617" width="2.125" style="1" customWidth="1"/>
    <col min="2618" max="2646" width="2.125" style="1"/>
    <col min="2647" max="2647" width="2.125" style="1" customWidth="1"/>
    <col min="2648" max="2820" width="2.125" style="1"/>
    <col min="2821" max="2834" width="2.125" style="1" customWidth="1"/>
    <col min="2835" max="2872" width="2.125" style="1"/>
    <col min="2873" max="2873" width="2.125" style="1" customWidth="1"/>
    <col min="2874" max="2902" width="2.125" style="1"/>
    <col min="2903" max="2903" width="2.125" style="1" customWidth="1"/>
    <col min="2904" max="3076" width="2.125" style="1"/>
    <col min="3077" max="3090" width="2.125" style="1" customWidth="1"/>
    <col min="3091" max="3128" width="2.125" style="1"/>
    <col min="3129" max="3129" width="2.125" style="1" customWidth="1"/>
    <col min="3130" max="3158" width="2.125" style="1"/>
    <col min="3159" max="3159" width="2.125" style="1" customWidth="1"/>
    <col min="3160" max="3332" width="2.125" style="1"/>
    <col min="3333" max="3346" width="2.125" style="1" customWidth="1"/>
    <col min="3347" max="3384" width="2.125" style="1"/>
    <col min="3385" max="3385" width="2.125" style="1" customWidth="1"/>
    <col min="3386" max="3414" width="2.125" style="1"/>
    <col min="3415" max="3415" width="2.125" style="1" customWidth="1"/>
    <col min="3416" max="3588" width="2.125" style="1"/>
    <col min="3589" max="3602" width="2.125" style="1" customWidth="1"/>
    <col min="3603" max="3640" width="2.125" style="1"/>
    <col min="3641" max="3641" width="2.125" style="1" customWidth="1"/>
    <col min="3642" max="3670" width="2.125" style="1"/>
    <col min="3671" max="3671" width="2.125" style="1" customWidth="1"/>
    <col min="3672" max="3844" width="2.125" style="1"/>
    <col min="3845" max="3858" width="2.125" style="1" customWidth="1"/>
    <col min="3859" max="3896" width="2.125" style="1"/>
    <col min="3897" max="3897" width="2.125" style="1" customWidth="1"/>
    <col min="3898" max="3926" width="2.125" style="1"/>
    <col min="3927" max="3927" width="2.125" style="1" customWidth="1"/>
    <col min="3928" max="4100" width="2.125" style="1"/>
    <col min="4101" max="4114" width="2.125" style="1" customWidth="1"/>
    <col min="4115" max="4152" width="2.125" style="1"/>
    <col min="4153" max="4153" width="2.125" style="1" customWidth="1"/>
    <col min="4154" max="4182" width="2.125" style="1"/>
    <col min="4183" max="4183" width="2.125" style="1" customWidth="1"/>
    <col min="4184" max="4356" width="2.125" style="1"/>
    <col min="4357" max="4370" width="2.125" style="1" customWidth="1"/>
    <col min="4371" max="4408" width="2.125" style="1"/>
    <col min="4409" max="4409" width="2.125" style="1" customWidth="1"/>
    <col min="4410" max="4438" width="2.125" style="1"/>
    <col min="4439" max="4439" width="2.125" style="1" customWidth="1"/>
    <col min="4440" max="4612" width="2.125" style="1"/>
    <col min="4613" max="4626" width="2.125" style="1" customWidth="1"/>
    <col min="4627" max="4664" width="2.125" style="1"/>
    <col min="4665" max="4665" width="2.125" style="1" customWidth="1"/>
    <col min="4666" max="4694" width="2.125" style="1"/>
    <col min="4695" max="4695" width="2.125" style="1" customWidth="1"/>
    <col min="4696" max="4868" width="2.125" style="1"/>
    <col min="4869" max="4882" width="2.125" style="1" customWidth="1"/>
    <col min="4883" max="4920" width="2.125" style="1"/>
    <col min="4921" max="4921" width="2.125" style="1" customWidth="1"/>
    <col min="4922" max="4950" width="2.125" style="1"/>
    <col min="4951" max="4951" width="2.125" style="1" customWidth="1"/>
    <col min="4952" max="5124" width="2.125" style="1"/>
    <col min="5125" max="5138" width="2.125" style="1" customWidth="1"/>
    <col min="5139" max="5176" width="2.125" style="1"/>
    <col min="5177" max="5177" width="2.125" style="1" customWidth="1"/>
    <col min="5178" max="5206" width="2.125" style="1"/>
    <col min="5207" max="5207" width="2.125" style="1" customWidth="1"/>
    <col min="5208" max="5380" width="2.125" style="1"/>
    <col min="5381" max="5394" width="2.125" style="1" customWidth="1"/>
    <col min="5395" max="5432" width="2.125" style="1"/>
    <col min="5433" max="5433" width="2.125" style="1" customWidth="1"/>
    <col min="5434" max="5462" width="2.125" style="1"/>
    <col min="5463" max="5463" width="2.125" style="1" customWidth="1"/>
    <col min="5464" max="5636" width="2.125" style="1"/>
    <col min="5637" max="5650" width="2.125" style="1" customWidth="1"/>
    <col min="5651" max="5688" width="2.125" style="1"/>
    <col min="5689" max="5689" width="2.125" style="1" customWidth="1"/>
    <col min="5690" max="5718" width="2.125" style="1"/>
    <col min="5719" max="5719" width="2.125" style="1" customWidth="1"/>
    <col min="5720" max="5892" width="2.125" style="1"/>
    <col min="5893" max="5906" width="2.125" style="1" customWidth="1"/>
    <col min="5907" max="5944" width="2.125" style="1"/>
    <col min="5945" max="5945" width="2.125" style="1" customWidth="1"/>
    <col min="5946" max="5974" width="2.125" style="1"/>
    <col min="5975" max="5975" width="2.125" style="1" customWidth="1"/>
    <col min="5976" max="6148" width="2.125" style="1"/>
    <col min="6149" max="6162" width="2.125" style="1" customWidth="1"/>
    <col min="6163" max="6200" width="2.125" style="1"/>
    <col min="6201" max="6201" width="2.125" style="1" customWidth="1"/>
    <col min="6202" max="6230" width="2.125" style="1"/>
    <col min="6231" max="6231" width="2.125" style="1" customWidth="1"/>
    <col min="6232" max="6404" width="2.125" style="1"/>
    <col min="6405" max="6418" width="2.125" style="1" customWidth="1"/>
    <col min="6419" max="6456" width="2.125" style="1"/>
    <col min="6457" max="6457" width="2.125" style="1" customWidth="1"/>
    <col min="6458" max="6486" width="2.125" style="1"/>
    <col min="6487" max="6487" width="2.125" style="1" customWidth="1"/>
    <col min="6488" max="6660" width="2.125" style="1"/>
    <col min="6661" max="6674" width="2.125" style="1" customWidth="1"/>
    <col min="6675" max="6712" width="2.125" style="1"/>
    <col min="6713" max="6713" width="2.125" style="1" customWidth="1"/>
    <col min="6714" max="6742" width="2.125" style="1"/>
    <col min="6743" max="6743" width="2.125" style="1" customWidth="1"/>
    <col min="6744" max="6916" width="2.125" style="1"/>
    <col min="6917" max="6930" width="2.125" style="1" customWidth="1"/>
    <col min="6931" max="6968" width="2.125" style="1"/>
    <col min="6969" max="6969" width="2.125" style="1" customWidth="1"/>
    <col min="6970" max="6998" width="2.125" style="1"/>
    <col min="6999" max="6999" width="2.125" style="1" customWidth="1"/>
    <col min="7000" max="7172" width="2.125" style="1"/>
    <col min="7173" max="7186" width="2.125" style="1" customWidth="1"/>
    <col min="7187" max="7224" width="2.125" style="1"/>
    <col min="7225" max="7225" width="2.125" style="1" customWidth="1"/>
    <col min="7226" max="7254" width="2.125" style="1"/>
    <col min="7255" max="7255" width="2.125" style="1" customWidth="1"/>
    <col min="7256" max="7428" width="2.125" style="1"/>
    <col min="7429" max="7442" width="2.125" style="1" customWidth="1"/>
    <col min="7443" max="7480" width="2.125" style="1"/>
    <col min="7481" max="7481" width="2.125" style="1" customWidth="1"/>
    <col min="7482" max="7510" width="2.125" style="1"/>
    <col min="7511" max="7511" width="2.125" style="1" customWidth="1"/>
    <col min="7512" max="7684" width="2.125" style="1"/>
    <col min="7685" max="7698" width="2.125" style="1" customWidth="1"/>
    <col min="7699" max="7736" width="2.125" style="1"/>
    <col min="7737" max="7737" width="2.125" style="1" customWidth="1"/>
    <col min="7738" max="7766" width="2.125" style="1"/>
    <col min="7767" max="7767" width="2.125" style="1" customWidth="1"/>
    <col min="7768" max="7940" width="2.125" style="1"/>
    <col min="7941" max="7954" width="2.125" style="1" customWidth="1"/>
    <col min="7955" max="7992" width="2.125" style="1"/>
    <col min="7993" max="7993" width="2.125" style="1" customWidth="1"/>
    <col min="7994" max="8022" width="2.125" style="1"/>
    <col min="8023" max="8023" width="2.125" style="1" customWidth="1"/>
    <col min="8024" max="8196" width="2.125" style="1"/>
    <col min="8197" max="8210" width="2.125" style="1" customWidth="1"/>
    <col min="8211" max="8248" width="2.125" style="1"/>
    <col min="8249" max="8249" width="2.125" style="1" customWidth="1"/>
    <col min="8250" max="8278" width="2.125" style="1"/>
    <col min="8279" max="8279" width="2.125" style="1" customWidth="1"/>
    <col min="8280" max="8452" width="2.125" style="1"/>
    <col min="8453" max="8466" width="2.125" style="1" customWidth="1"/>
    <col min="8467" max="8504" width="2.125" style="1"/>
    <col min="8505" max="8505" width="2.125" style="1" customWidth="1"/>
    <col min="8506" max="8534" width="2.125" style="1"/>
    <col min="8535" max="8535" width="2.125" style="1" customWidth="1"/>
    <col min="8536" max="8708" width="2.125" style="1"/>
    <col min="8709" max="8722" width="2.125" style="1" customWidth="1"/>
    <col min="8723" max="8760" width="2.125" style="1"/>
    <col min="8761" max="8761" width="2.125" style="1" customWidth="1"/>
    <col min="8762" max="8790" width="2.125" style="1"/>
    <col min="8791" max="8791" width="2.125" style="1" customWidth="1"/>
    <col min="8792" max="8964" width="2.125" style="1"/>
    <col min="8965" max="8978" width="2.125" style="1" customWidth="1"/>
    <col min="8979" max="9016" width="2.125" style="1"/>
    <col min="9017" max="9017" width="2.125" style="1" customWidth="1"/>
    <col min="9018" max="9046" width="2.125" style="1"/>
    <col min="9047" max="9047" width="2.125" style="1" customWidth="1"/>
    <col min="9048" max="9220" width="2.125" style="1"/>
    <col min="9221" max="9234" width="2.125" style="1" customWidth="1"/>
    <col min="9235" max="9272" width="2.125" style="1"/>
    <col min="9273" max="9273" width="2.125" style="1" customWidth="1"/>
    <col min="9274" max="9302" width="2.125" style="1"/>
    <col min="9303" max="9303" width="2.125" style="1" customWidth="1"/>
    <col min="9304" max="9476" width="2.125" style="1"/>
    <col min="9477" max="9490" width="2.125" style="1" customWidth="1"/>
    <col min="9491" max="9528" width="2.125" style="1"/>
    <col min="9529" max="9529" width="2.125" style="1" customWidth="1"/>
    <col min="9530" max="9558" width="2.125" style="1"/>
    <col min="9559" max="9559" width="2.125" style="1" customWidth="1"/>
    <col min="9560" max="9732" width="2.125" style="1"/>
    <col min="9733" max="9746" width="2.125" style="1" customWidth="1"/>
    <col min="9747" max="9784" width="2.125" style="1"/>
    <col min="9785" max="9785" width="2.125" style="1" customWidth="1"/>
    <col min="9786" max="9814" width="2.125" style="1"/>
    <col min="9815" max="9815" width="2.125" style="1" customWidth="1"/>
    <col min="9816" max="9988" width="2.125" style="1"/>
    <col min="9989" max="10002" width="2.125" style="1" customWidth="1"/>
    <col min="10003" max="10040" width="2.125" style="1"/>
    <col min="10041" max="10041" width="2.125" style="1" customWidth="1"/>
    <col min="10042" max="10070" width="2.125" style="1"/>
    <col min="10071" max="10071" width="2.125" style="1" customWidth="1"/>
    <col min="10072" max="10244" width="2.125" style="1"/>
    <col min="10245" max="10258" width="2.125" style="1" customWidth="1"/>
    <col min="10259" max="10296" width="2.125" style="1"/>
    <col min="10297" max="10297" width="2.125" style="1" customWidth="1"/>
    <col min="10298" max="10326" width="2.125" style="1"/>
    <col min="10327" max="10327" width="2.125" style="1" customWidth="1"/>
    <col min="10328" max="10500" width="2.125" style="1"/>
    <col min="10501" max="10514" width="2.125" style="1" customWidth="1"/>
    <col min="10515" max="10552" width="2.125" style="1"/>
    <col min="10553" max="10553" width="2.125" style="1" customWidth="1"/>
    <col min="10554" max="10582" width="2.125" style="1"/>
    <col min="10583" max="10583" width="2.125" style="1" customWidth="1"/>
    <col min="10584" max="10756" width="2.125" style="1"/>
    <col min="10757" max="10770" width="2.125" style="1" customWidth="1"/>
    <col min="10771" max="10808" width="2.125" style="1"/>
    <col min="10809" max="10809" width="2.125" style="1" customWidth="1"/>
    <col min="10810" max="10838" width="2.125" style="1"/>
    <col min="10839" max="10839" width="2.125" style="1" customWidth="1"/>
    <col min="10840" max="11012" width="2.125" style="1"/>
    <col min="11013" max="11026" width="2.125" style="1" customWidth="1"/>
    <col min="11027" max="11064" width="2.125" style="1"/>
    <col min="11065" max="11065" width="2.125" style="1" customWidth="1"/>
    <col min="11066" max="11094" width="2.125" style="1"/>
    <col min="11095" max="11095" width="2.125" style="1" customWidth="1"/>
    <col min="11096" max="11268" width="2.125" style="1"/>
    <col min="11269" max="11282" width="2.125" style="1" customWidth="1"/>
    <col min="11283" max="11320" width="2.125" style="1"/>
    <col min="11321" max="11321" width="2.125" style="1" customWidth="1"/>
    <col min="11322" max="11350" width="2.125" style="1"/>
    <col min="11351" max="11351" width="2.125" style="1" customWidth="1"/>
    <col min="11352" max="11524" width="2.125" style="1"/>
    <col min="11525" max="11538" width="2.125" style="1" customWidth="1"/>
    <col min="11539" max="11576" width="2.125" style="1"/>
    <col min="11577" max="11577" width="2.125" style="1" customWidth="1"/>
    <col min="11578" max="11606" width="2.125" style="1"/>
    <col min="11607" max="11607" width="2.125" style="1" customWidth="1"/>
    <col min="11608" max="11780" width="2.125" style="1"/>
    <col min="11781" max="11794" width="2.125" style="1" customWidth="1"/>
    <col min="11795" max="11832" width="2.125" style="1"/>
    <col min="11833" max="11833" width="2.125" style="1" customWidth="1"/>
    <col min="11834" max="11862" width="2.125" style="1"/>
    <col min="11863" max="11863" width="2.125" style="1" customWidth="1"/>
    <col min="11864" max="12036" width="2.125" style="1"/>
    <col min="12037" max="12050" width="2.125" style="1" customWidth="1"/>
    <col min="12051" max="12088" width="2.125" style="1"/>
    <col min="12089" max="12089" width="2.125" style="1" customWidth="1"/>
    <col min="12090" max="12118" width="2.125" style="1"/>
    <col min="12119" max="12119" width="2.125" style="1" customWidth="1"/>
    <col min="12120" max="12292" width="2.125" style="1"/>
    <col min="12293" max="12306" width="2.125" style="1" customWidth="1"/>
    <col min="12307" max="12344" width="2.125" style="1"/>
    <col min="12345" max="12345" width="2.125" style="1" customWidth="1"/>
    <col min="12346" max="12374" width="2.125" style="1"/>
    <col min="12375" max="12375" width="2.125" style="1" customWidth="1"/>
    <col min="12376" max="12548" width="2.125" style="1"/>
    <col min="12549" max="12562" width="2.125" style="1" customWidth="1"/>
    <col min="12563" max="12600" width="2.125" style="1"/>
    <col min="12601" max="12601" width="2.125" style="1" customWidth="1"/>
    <col min="12602" max="12630" width="2.125" style="1"/>
    <col min="12631" max="12631" width="2.125" style="1" customWidth="1"/>
    <col min="12632" max="12804" width="2.125" style="1"/>
    <col min="12805" max="12818" width="2.125" style="1" customWidth="1"/>
    <col min="12819" max="12856" width="2.125" style="1"/>
    <col min="12857" max="12857" width="2.125" style="1" customWidth="1"/>
    <col min="12858" max="12886" width="2.125" style="1"/>
    <col min="12887" max="12887" width="2.125" style="1" customWidth="1"/>
    <col min="12888" max="13060" width="2.125" style="1"/>
    <col min="13061" max="13074" width="2.125" style="1" customWidth="1"/>
    <col min="13075" max="13112" width="2.125" style="1"/>
    <col min="13113" max="13113" width="2.125" style="1" customWidth="1"/>
    <col min="13114" max="13142" width="2.125" style="1"/>
    <col min="13143" max="13143" width="2.125" style="1" customWidth="1"/>
    <col min="13144" max="13316" width="2.125" style="1"/>
    <col min="13317" max="13330" width="2.125" style="1" customWidth="1"/>
    <col min="13331" max="13368" width="2.125" style="1"/>
    <col min="13369" max="13369" width="2.125" style="1" customWidth="1"/>
    <col min="13370" max="13398" width="2.125" style="1"/>
    <col min="13399" max="13399" width="2.125" style="1" customWidth="1"/>
    <col min="13400" max="13572" width="2.125" style="1"/>
    <col min="13573" max="13586" width="2.125" style="1" customWidth="1"/>
    <col min="13587" max="13624" width="2.125" style="1"/>
    <col min="13625" max="13625" width="2.125" style="1" customWidth="1"/>
    <col min="13626" max="13654" width="2.125" style="1"/>
    <col min="13655" max="13655" width="2.125" style="1" customWidth="1"/>
    <col min="13656" max="13828" width="2.125" style="1"/>
    <col min="13829" max="13842" width="2.125" style="1" customWidth="1"/>
    <col min="13843" max="13880" width="2.125" style="1"/>
    <col min="13881" max="13881" width="2.125" style="1" customWidth="1"/>
    <col min="13882" max="13910" width="2.125" style="1"/>
    <col min="13911" max="13911" width="2.125" style="1" customWidth="1"/>
    <col min="13912" max="14084" width="2.125" style="1"/>
    <col min="14085" max="14098" width="2.125" style="1" customWidth="1"/>
    <col min="14099" max="14136" width="2.125" style="1"/>
    <col min="14137" max="14137" width="2.125" style="1" customWidth="1"/>
    <col min="14138" max="14166" width="2.125" style="1"/>
    <col min="14167" max="14167" width="2.125" style="1" customWidth="1"/>
    <col min="14168" max="14340" width="2.125" style="1"/>
    <col min="14341" max="14354" width="2.125" style="1" customWidth="1"/>
    <col min="14355" max="14392" width="2.125" style="1"/>
    <col min="14393" max="14393" width="2.125" style="1" customWidth="1"/>
    <col min="14394" max="14422" width="2.125" style="1"/>
    <col min="14423" max="14423" width="2.125" style="1" customWidth="1"/>
    <col min="14424" max="14596" width="2.125" style="1"/>
    <col min="14597" max="14610" width="2.125" style="1" customWidth="1"/>
    <col min="14611" max="14648" width="2.125" style="1"/>
    <col min="14649" max="14649" width="2.125" style="1" customWidth="1"/>
    <col min="14650" max="14678" width="2.125" style="1"/>
    <col min="14679" max="14679" width="2.125" style="1" customWidth="1"/>
    <col min="14680" max="14852" width="2.125" style="1"/>
    <col min="14853" max="14866" width="2.125" style="1" customWidth="1"/>
    <col min="14867" max="14904" width="2.125" style="1"/>
    <col min="14905" max="14905" width="2.125" style="1" customWidth="1"/>
    <col min="14906" max="14934" width="2.125" style="1"/>
    <col min="14935" max="14935" width="2.125" style="1" customWidth="1"/>
    <col min="14936" max="15108" width="2.125" style="1"/>
    <col min="15109" max="15122" width="2.125" style="1" customWidth="1"/>
    <col min="15123" max="15160" width="2.125" style="1"/>
    <col min="15161" max="15161" width="2.125" style="1" customWidth="1"/>
    <col min="15162" max="15190" width="2.125" style="1"/>
    <col min="15191" max="15191" width="2.125" style="1" customWidth="1"/>
    <col min="15192" max="15364" width="2.125" style="1"/>
    <col min="15365" max="15378" width="2.125" style="1" customWidth="1"/>
    <col min="15379" max="15416" width="2.125" style="1"/>
    <col min="15417" max="15417" width="2.125" style="1" customWidth="1"/>
    <col min="15418" max="15446" width="2.125" style="1"/>
    <col min="15447" max="15447" width="2.125" style="1" customWidth="1"/>
    <col min="15448" max="15620" width="2.125" style="1"/>
    <col min="15621" max="15634" width="2.125" style="1" customWidth="1"/>
    <col min="15635" max="15672" width="2.125" style="1"/>
    <col min="15673" max="15673" width="2.125" style="1" customWidth="1"/>
    <col min="15674" max="15702" width="2.125" style="1"/>
    <col min="15703" max="15703" width="2.125" style="1" customWidth="1"/>
    <col min="15704" max="15876" width="2.125" style="1"/>
    <col min="15877" max="15890" width="2.125" style="1" customWidth="1"/>
    <col min="15891" max="15928" width="2.125" style="1"/>
    <col min="15929" max="15929" width="2.125" style="1" customWidth="1"/>
    <col min="15930" max="15958" width="2.125" style="1"/>
    <col min="15959" max="15959" width="2.125" style="1" customWidth="1"/>
    <col min="15960" max="16132" width="2.125" style="1"/>
    <col min="16133" max="16146" width="2.125" style="1" customWidth="1"/>
    <col min="16147" max="16184" width="2.125" style="1"/>
    <col min="16185" max="16185" width="2.125" style="1" customWidth="1"/>
    <col min="16186" max="16214" width="2.125" style="1"/>
    <col min="16215" max="16215" width="2.125" style="1" customWidth="1"/>
    <col min="16216" max="16384" width="2.125" style="1"/>
  </cols>
  <sheetData>
    <row r="1" spans="2:94" ht="15" customHeight="1">
      <c r="B1" s="510" t="s">
        <v>631</v>
      </c>
      <c r="C1" s="510"/>
      <c r="D1" s="510"/>
      <c r="E1" s="510"/>
      <c r="F1" s="510"/>
      <c r="G1" s="510"/>
      <c r="H1" s="51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460"/>
      <c r="CF1" s="1060"/>
      <c r="CG1" s="1060"/>
      <c r="CH1" s="1060"/>
      <c r="CI1" s="1060"/>
      <c r="CJ1" s="460"/>
      <c r="CK1" s="250"/>
      <c r="CL1" s="250"/>
      <c r="CM1" s="250"/>
      <c r="CN1" s="250"/>
      <c r="CO1" s="250"/>
      <c r="CP1" s="257"/>
    </row>
    <row r="2" spans="2:94" ht="15" customHeight="1">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460"/>
      <c r="CF2" s="460"/>
      <c r="CG2" s="460"/>
      <c r="CH2" s="460"/>
      <c r="CI2" s="460"/>
      <c r="CJ2" s="460"/>
      <c r="CK2" s="250"/>
      <c r="CL2" s="250"/>
      <c r="CM2" s="250"/>
      <c r="CN2" s="250"/>
      <c r="CO2" s="250"/>
      <c r="CP2" s="257"/>
    </row>
    <row r="3" spans="2:94" ht="15" customHeight="1">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460"/>
      <c r="CF3" s="460"/>
      <c r="CG3" s="460"/>
      <c r="CH3" s="460"/>
      <c r="CI3" s="460"/>
      <c r="CJ3" s="460"/>
      <c r="CK3" s="250"/>
      <c r="CL3" s="250"/>
      <c r="CM3" s="250"/>
      <c r="CN3" s="250"/>
      <c r="CO3" s="250"/>
      <c r="CP3" s="257"/>
    </row>
    <row r="4" spans="2:94" ht="28.15" customHeight="1">
      <c r="B4" s="250"/>
      <c r="C4" s="1089" t="s">
        <v>632</v>
      </c>
      <c r="D4" s="1089"/>
      <c r="E4" s="1089"/>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89"/>
      <c r="AG4" s="1089"/>
      <c r="AH4" s="1089"/>
      <c r="AI4" s="1089"/>
      <c r="AJ4" s="1089"/>
      <c r="AK4" s="1089"/>
      <c r="AL4" s="1089"/>
      <c r="AM4" s="1089"/>
      <c r="AN4" s="1089"/>
      <c r="AO4" s="1089"/>
      <c r="AP4" s="1089"/>
      <c r="AQ4" s="1089"/>
      <c r="AR4" s="1089"/>
      <c r="AS4" s="1089"/>
      <c r="AT4" s="1089"/>
      <c r="AU4" s="1089"/>
      <c r="AV4" s="1089"/>
      <c r="AW4" s="1089"/>
      <c r="AX4" s="1089"/>
      <c r="AY4" s="1089"/>
      <c r="AZ4" s="1089"/>
      <c r="BA4" s="1089"/>
      <c r="BB4" s="1089"/>
      <c r="BC4" s="1089"/>
      <c r="BD4" s="1089"/>
      <c r="BE4" s="1089"/>
      <c r="BF4" s="1089"/>
      <c r="BG4" s="1089"/>
      <c r="BH4" s="1089"/>
      <c r="BI4" s="1089"/>
      <c r="BJ4" s="1089"/>
      <c r="BK4" s="1089"/>
      <c r="BL4" s="1089"/>
      <c r="BM4" s="1089"/>
      <c r="BN4" s="1089"/>
      <c r="BO4" s="1089"/>
      <c r="BP4" s="1089"/>
      <c r="BQ4" s="1089"/>
      <c r="BR4" s="1089"/>
      <c r="BS4" s="1089"/>
      <c r="BT4" s="1089"/>
      <c r="BU4" s="1089"/>
      <c r="BV4" s="1089"/>
      <c r="BW4" s="1089"/>
      <c r="BX4" s="1089"/>
      <c r="BY4" s="1089"/>
      <c r="BZ4" s="1089"/>
      <c r="CA4" s="1089"/>
      <c r="CB4" s="1089"/>
      <c r="CC4" s="1089"/>
      <c r="CD4" s="1089"/>
      <c r="CE4" s="1089"/>
      <c r="CF4" s="1089"/>
      <c r="CG4" s="1089"/>
      <c r="CH4" s="1089"/>
      <c r="CI4" s="1089"/>
      <c r="CJ4" s="1089"/>
      <c r="CK4" s="250"/>
      <c r="CL4" s="250"/>
      <c r="CM4" s="250"/>
      <c r="CN4" s="250"/>
      <c r="CO4" s="250"/>
      <c r="CP4" s="257"/>
    </row>
    <row r="5" spans="2:94" ht="28.15" customHeight="1">
      <c r="B5" s="250"/>
      <c r="C5" s="1089"/>
      <c r="D5" s="1089"/>
      <c r="E5" s="1089"/>
      <c r="F5" s="1089"/>
      <c r="G5" s="1089"/>
      <c r="H5" s="1089"/>
      <c r="I5" s="1089"/>
      <c r="J5" s="1089"/>
      <c r="K5" s="1089"/>
      <c r="L5" s="1089"/>
      <c r="M5" s="1089"/>
      <c r="N5" s="1089"/>
      <c r="O5" s="1089"/>
      <c r="P5" s="1089"/>
      <c r="Q5" s="1089"/>
      <c r="R5" s="1089"/>
      <c r="S5" s="1089"/>
      <c r="T5" s="1089"/>
      <c r="U5" s="1089"/>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c r="AT5" s="1089"/>
      <c r="AU5" s="1089"/>
      <c r="AV5" s="1089"/>
      <c r="AW5" s="1089"/>
      <c r="AX5" s="1089"/>
      <c r="AY5" s="1089"/>
      <c r="AZ5" s="1089"/>
      <c r="BA5" s="1089"/>
      <c r="BB5" s="1089"/>
      <c r="BC5" s="1089"/>
      <c r="BD5" s="1089"/>
      <c r="BE5" s="1089"/>
      <c r="BF5" s="1089"/>
      <c r="BG5" s="1089"/>
      <c r="BH5" s="1089"/>
      <c r="BI5" s="1089"/>
      <c r="BJ5" s="1089"/>
      <c r="BK5" s="1089"/>
      <c r="BL5" s="1089"/>
      <c r="BM5" s="1089"/>
      <c r="BN5" s="1089"/>
      <c r="BO5" s="1089"/>
      <c r="BP5" s="1089"/>
      <c r="BQ5" s="1089"/>
      <c r="BR5" s="1089"/>
      <c r="BS5" s="1089"/>
      <c r="BT5" s="1089"/>
      <c r="BU5" s="1089"/>
      <c r="BV5" s="1089"/>
      <c r="BW5" s="1089"/>
      <c r="BX5" s="1089"/>
      <c r="BY5" s="1089"/>
      <c r="BZ5" s="1089"/>
      <c r="CA5" s="1089"/>
      <c r="CB5" s="1089"/>
      <c r="CC5" s="1089"/>
      <c r="CD5" s="1089"/>
      <c r="CE5" s="1089"/>
      <c r="CF5" s="1089"/>
      <c r="CG5" s="1089"/>
      <c r="CH5" s="1089"/>
      <c r="CI5" s="1089"/>
      <c r="CJ5" s="1089"/>
      <c r="CK5" s="250"/>
      <c r="CL5" s="250"/>
      <c r="CM5" s="250"/>
      <c r="CN5" s="250"/>
      <c r="CO5" s="250"/>
      <c r="CP5" s="257"/>
    </row>
    <row r="6" spans="2:94" ht="13.5" customHeight="1">
      <c r="B6" s="250"/>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50"/>
      <c r="BV6" s="250"/>
      <c r="BW6" s="250"/>
      <c r="BX6" s="250"/>
      <c r="BY6" s="250"/>
      <c r="BZ6" s="250"/>
      <c r="CA6" s="250"/>
      <c r="CB6" s="250"/>
      <c r="CC6" s="250"/>
      <c r="CD6" s="28"/>
      <c r="CE6" s="28"/>
      <c r="CF6" s="28"/>
      <c r="CG6" s="28"/>
      <c r="CH6" s="28"/>
      <c r="CI6" s="28"/>
      <c r="CJ6" s="28"/>
      <c r="CK6" s="250"/>
      <c r="CL6" s="250"/>
      <c r="CM6" s="250"/>
      <c r="CN6" s="250"/>
      <c r="CO6" s="250"/>
      <c r="CP6" s="257"/>
    </row>
    <row r="7" spans="2:94" ht="17.100000000000001" customHeight="1">
      <c r="B7" s="250"/>
      <c r="C7" s="1090" t="s">
        <v>633</v>
      </c>
      <c r="D7" s="1090"/>
      <c r="E7" s="1090"/>
      <c r="F7" s="1090"/>
      <c r="G7" s="1090"/>
      <c r="H7" s="1090"/>
      <c r="I7" s="1090"/>
      <c r="J7" s="1090"/>
      <c r="K7" s="29"/>
      <c r="L7" s="29"/>
      <c r="M7" s="29"/>
      <c r="N7" s="29"/>
      <c r="O7" s="29"/>
      <c r="P7" s="29"/>
      <c r="Q7" s="29"/>
      <c r="R7" s="29"/>
      <c r="S7" s="29"/>
      <c r="T7" s="29"/>
      <c r="U7" s="29"/>
      <c r="V7" s="29"/>
      <c r="W7" s="29"/>
      <c r="X7" s="29"/>
      <c r="Y7" s="29"/>
      <c r="Z7" s="29"/>
      <c r="AA7" s="29"/>
      <c r="AB7" s="1091"/>
      <c r="AC7" s="1091"/>
      <c r="AD7" s="1091"/>
      <c r="AE7" s="1091"/>
      <c r="AF7" s="1091"/>
      <c r="AG7" s="1091"/>
      <c r="AH7" s="1091"/>
      <c r="AI7" s="1091"/>
      <c r="AJ7" s="1091"/>
      <c r="AK7" s="1091"/>
      <c r="AL7" s="1091"/>
      <c r="AM7" s="1091"/>
      <c r="AN7" s="1091"/>
      <c r="AO7" s="1091"/>
      <c r="AP7" s="1091"/>
      <c r="AQ7" s="1091"/>
      <c r="AR7" s="1091"/>
      <c r="AS7" s="1091"/>
      <c r="AT7" s="29"/>
      <c r="AU7" s="29"/>
      <c r="AV7" s="29"/>
      <c r="AW7" s="29"/>
      <c r="AX7" s="29"/>
      <c r="AY7" s="250"/>
      <c r="AZ7" s="250"/>
      <c r="BA7" s="250"/>
      <c r="BB7" s="250"/>
      <c r="BC7" s="250"/>
      <c r="BD7" s="250"/>
      <c r="BE7" s="250"/>
      <c r="BF7" s="250"/>
      <c r="BG7" s="250"/>
      <c r="BH7" s="250"/>
      <c r="BI7" s="250"/>
      <c r="BJ7" s="250"/>
      <c r="BK7" s="250"/>
      <c r="BL7" s="250"/>
      <c r="BM7" s="250"/>
      <c r="BN7" s="250"/>
      <c r="BO7" s="250"/>
      <c r="BP7" s="250"/>
      <c r="BQ7" s="250"/>
      <c r="BR7" s="250"/>
      <c r="BS7" s="250"/>
      <c r="BT7" s="250"/>
      <c r="BU7" s="250"/>
      <c r="BV7" s="250"/>
      <c r="BW7" s="250"/>
      <c r="BX7" s="250"/>
      <c r="BY7" s="250"/>
      <c r="BZ7" s="250"/>
      <c r="CA7" s="250"/>
      <c r="CB7" s="250"/>
      <c r="CC7" s="250"/>
      <c r="CD7" s="250"/>
      <c r="CE7" s="250"/>
      <c r="CF7" s="250"/>
      <c r="CG7" s="250"/>
      <c r="CH7" s="250"/>
      <c r="CI7" s="250"/>
      <c r="CJ7" s="250"/>
      <c r="CK7" s="250"/>
      <c r="CL7" s="250"/>
      <c r="CM7" s="250"/>
      <c r="CN7" s="250"/>
      <c r="CO7" s="250"/>
      <c r="CP7" s="257"/>
    </row>
    <row r="8" spans="2:94" ht="17.100000000000001" customHeight="1">
      <c r="B8" s="250"/>
      <c r="C8" s="1054" t="s">
        <v>634</v>
      </c>
      <c r="D8" s="1055"/>
      <c r="E8" s="1055"/>
      <c r="F8" s="1055"/>
      <c r="G8" s="1055"/>
      <c r="H8" s="1055"/>
      <c r="I8" s="1055"/>
      <c r="J8" s="1055"/>
      <c r="K8" s="1056"/>
      <c r="L8" s="1057" t="str">
        <f>IF('様式第6.実績報告書'!$T$6 ="","",'様式第6.実績報告書'!$T$6)</f>
        <v/>
      </c>
      <c r="M8" s="1058"/>
      <c r="N8" s="1058"/>
      <c r="O8" s="1058"/>
      <c r="P8" s="1058"/>
      <c r="Q8" s="1059"/>
      <c r="R8" s="30"/>
      <c r="S8" s="250"/>
      <c r="T8" s="250"/>
      <c r="U8" s="250"/>
      <c r="V8" s="250"/>
      <c r="W8" s="250"/>
      <c r="X8" s="250"/>
      <c r="Y8" s="250"/>
      <c r="Z8" s="250"/>
      <c r="AA8" s="250"/>
      <c r="AB8" s="1060"/>
      <c r="AC8" s="1060"/>
      <c r="AD8" s="1060"/>
      <c r="AE8" s="1060"/>
      <c r="AF8" s="1060"/>
      <c r="AG8" s="1060"/>
      <c r="AH8" s="1060"/>
      <c r="AI8" s="1060"/>
      <c r="AJ8" s="1060"/>
      <c r="AK8" s="250"/>
      <c r="AL8" s="250"/>
      <c r="AM8" s="250"/>
      <c r="AN8" s="250"/>
      <c r="AO8" s="250"/>
      <c r="AP8" s="250"/>
      <c r="AQ8" s="250"/>
      <c r="AR8" s="250"/>
      <c r="AS8" s="250"/>
      <c r="AT8" s="250"/>
      <c r="AU8" s="250"/>
      <c r="AV8" s="250"/>
      <c r="AW8" s="250"/>
      <c r="AX8" s="250"/>
      <c r="AY8" s="250"/>
      <c r="AZ8" s="250"/>
      <c r="BA8" s="250"/>
      <c r="BB8" s="250"/>
      <c r="BC8" s="250"/>
      <c r="BD8" s="250"/>
      <c r="BE8" s="250"/>
      <c r="BF8" s="250"/>
      <c r="BG8" s="250"/>
      <c r="BH8" s="250"/>
      <c r="BI8" s="250"/>
      <c r="BJ8" s="250"/>
      <c r="BK8" s="250"/>
      <c r="BL8" s="250"/>
      <c r="BM8" s="250"/>
      <c r="BN8" s="250"/>
      <c r="BO8" s="250"/>
      <c r="BP8" s="250"/>
      <c r="BQ8" s="250"/>
      <c r="BR8" s="250"/>
      <c r="BS8" s="250"/>
      <c r="BT8" s="250"/>
      <c r="BU8" s="250"/>
      <c r="BV8" s="1061" t="s">
        <v>377</v>
      </c>
      <c r="BW8" s="1061"/>
      <c r="BX8" s="1061"/>
      <c r="BY8" s="1062" t="s">
        <v>378</v>
      </c>
      <c r="BZ8" s="1062"/>
      <c r="CA8" s="490"/>
      <c r="CB8" s="1063" t="s">
        <v>635</v>
      </c>
      <c r="CC8" s="1064"/>
      <c r="CD8" s="1065"/>
      <c r="CE8" s="250"/>
      <c r="CF8" s="250"/>
      <c r="CG8" s="1088"/>
      <c r="CH8" s="1088"/>
      <c r="CI8" s="1088"/>
      <c r="CJ8" s="1088"/>
      <c r="CK8" s="250"/>
      <c r="CL8" s="250"/>
      <c r="CM8" s="250"/>
      <c r="CN8" s="250"/>
      <c r="CO8" s="250"/>
      <c r="CP8" s="257"/>
    </row>
    <row r="9" spans="2:94" ht="17.100000000000001" customHeight="1">
      <c r="B9" s="250"/>
      <c r="C9" s="250"/>
      <c r="D9" s="250"/>
      <c r="E9" s="250"/>
      <c r="F9" s="250"/>
      <c r="G9" s="250"/>
      <c r="H9" s="250"/>
      <c r="I9" s="250"/>
      <c r="J9" s="250"/>
      <c r="K9" s="250"/>
      <c r="L9" s="31"/>
      <c r="M9" s="31"/>
      <c r="N9" s="31"/>
      <c r="O9" s="31"/>
      <c r="P9" s="31"/>
      <c r="Q9" s="31"/>
      <c r="R9" s="32"/>
      <c r="S9" s="250"/>
      <c r="T9" s="250"/>
      <c r="U9" s="250"/>
      <c r="V9" s="250"/>
      <c r="W9" s="250"/>
      <c r="X9" s="250"/>
      <c r="Y9" s="250"/>
      <c r="Z9" s="250"/>
      <c r="AA9" s="250"/>
      <c r="AB9" s="460"/>
      <c r="AC9" s="460"/>
      <c r="AD9" s="460"/>
      <c r="AE9" s="460"/>
      <c r="AF9" s="460"/>
      <c r="AG9" s="460"/>
      <c r="AH9" s="460"/>
      <c r="AI9" s="460"/>
      <c r="AJ9" s="46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1061"/>
      <c r="BW9" s="1061"/>
      <c r="BX9" s="1061"/>
      <c r="BY9" s="1062"/>
      <c r="BZ9" s="1062"/>
      <c r="CA9" s="490"/>
      <c r="CB9" s="1066"/>
      <c r="CC9" s="1067"/>
      <c r="CD9" s="1068"/>
      <c r="CE9" s="250"/>
      <c r="CF9" s="250"/>
      <c r="CG9" s="1088"/>
      <c r="CH9" s="1088"/>
      <c r="CI9" s="1088"/>
      <c r="CJ9" s="1088"/>
      <c r="CK9" s="250"/>
      <c r="CL9" s="250"/>
      <c r="CM9" s="250"/>
      <c r="CN9" s="250"/>
      <c r="CO9" s="250"/>
      <c r="CP9" s="257"/>
    </row>
    <row r="10" spans="2:94" ht="17.100000000000001" customHeight="1">
      <c r="B10" s="250"/>
      <c r="C10" s="1069" t="s">
        <v>636</v>
      </c>
      <c r="D10" s="1084"/>
      <c r="E10" s="1084"/>
      <c r="F10" s="1084"/>
      <c r="G10" s="1084"/>
      <c r="H10" s="1084"/>
      <c r="I10" s="1084"/>
      <c r="J10" s="1084"/>
      <c r="K10" s="1084"/>
      <c r="L10" s="1085" t="str">
        <f>IF('様式第6.実績報告書'!$P$8 ="","",'様式第6.実績報告書'!$P$8)</f>
        <v/>
      </c>
      <c r="M10" s="1086"/>
      <c r="N10" s="1086"/>
      <c r="O10" s="1086"/>
      <c r="P10" s="1086"/>
      <c r="Q10" s="1086"/>
      <c r="R10" s="1086"/>
      <c r="S10" s="1086"/>
      <c r="T10" s="1086"/>
      <c r="U10" s="1086"/>
      <c r="V10" s="1086"/>
      <c r="W10" s="1086"/>
      <c r="X10" s="1086"/>
      <c r="Y10" s="1086"/>
      <c r="Z10" s="33"/>
      <c r="AA10" s="34"/>
      <c r="AB10" s="34"/>
      <c r="AC10" s="34"/>
      <c r="AD10" s="34"/>
      <c r="AE10" s="34"/>
      <c r="AF10" s="460"/>
      <c r="AG10" s="460"/>
      <c r="AH10" s="460"/>
      <c r="AI10" s="460"/>
      <c r="AJ10" s="460"/>
      <c r="AK10" s="250"/>
      <c r="AL10" s="250"/>
      <c r="AM10" s="250"/>
      <c r="AN10" s="250"/>
      <c r="AO10" s="250"/>
      <c r="AP10" s="250"/>
      <c r="AQ10" s="250"/>
      <c r="AR10" s="250"/>
      <c r="AS10" s="250"/>
      <c r="AT10" s="250"/>
      <c r="AU10" s="250"/>
      <c r="AV10" s="250"/>
      <c r="AW10" s="250"/>
      <c r="AX10" s="250"/>
      <c r="AY10" s="250"/>
      <c r="AZ10" s="250"/>
      <c r="BA10" s="250"/>
      <c r="BB10" s="250"/>
      <c r="BC10" s="250"/>
      <c r="BD10" s="250"/>
      <c r="BE10" s="250"/>
      <c r="BF10" s="250"/>
      <c r="BG10" s="250"/>
      <c r="BH10" s="250"/>
      <c r="BI10" s="250"/>
      <c r="BJ10" s="250"/>
      <c r="BK10" s="250"/>
      <c r="BL10" s="250"/>
      <c r="BM10" s="250"/>
      <c r="BN10" s="250"/>
      <c r="BO10" s="250"/>
      <c r="BP10" s="250"/>
      <c r="BQ10" s="250"/>
      <c r="BR10" s="250"/>
      <c r="BS10" s="250"/>
      <c r="BT10" s="250"/>
      <c r="BU10" s="250"/>
      <c r="BV10" s="250"/>
      <c r="BW10" s="250"/>
      <c r="BX10" s="250"/>
      <c r="BY10" s="250"/>
      <c r="BZ10" s="250"/>
      <c r="CA10" s="250"/>
      <c r="CB10" s="250"/>
      <c r="CC10" s="250"/>
      <c r="CD10" s="250"/>
      <c r="CE10" s="250"/>
      <c r="CF10" s="250"/>
      <c r="CG10" s="250"/>
      <c r="CH10" s="250"/>
      <c r="CI10" s="250"/>
      <c r="CJ10" s="250"/>
      <c r="CK10" s="250"/>
      <c r="CL10" s="250"/>
      <c r="CM10" s="250"/>
      <c r="CN10" s="250"/>
      <c r="CO10" s="250"/>
      <c r="CP10" s="257"/>
    </row>
    <row r="11" spans="2:94" ht="17.100000000000001" customHeight="1">
      <c r="B11" s="250"/>
      <c r="C11" s="1092" t="s">
        <v>637</v>
      </c>
      <c r="D11" s="1093"/>
      <c r="E11" s="1093"/>
      <c r="F11" s="1093"/>
      <c r="G11" s="1093"/>
      <c r="H11" s="1093"/>
      <c r="I11" s="1093"/>
      <c r="J11" s="1093"/>
      <c r="K11" s="1094"/>
      <c r="L11" s="1095"/>
      <c r="M11" s="1096"/>
      <c r="N11" s="1096"/>
      <c r="O11" s="1096"/>
      <c r="P11" s="1096"/>
      <c r="Q11" s="1096"/>
      <c r="R11" s="1096"/>
      <c r="S11" s="1096"/>
      <c r="T11" s="1096"/>
      <c r="U11" s="1096"/>
      <c r="V11" s="1096"/>
      <c r="W11" s="1096"/>
      <c r="X11" s="1096"/>
      <c r="Y11" s="1097"/>
      <c r="Z11" s="33"/>
      <c r="AA11" s="34"/>
      <c r="AB11" s="34"/>
      <c r="AC11" s="34"/>
      <c r="AD11" s="34"/>
      <c r="AE11" s="34"/>
      <c r="AF11" s="460"/>
      <c r="AG11" s="460"/>
      <c r="AH11" s="460"/>
      <c r="AI11" s="460"/>
      <c r="AJ11" s="460"/>
      <c r="AK11" s="250"/>
      <c r="AL11" s="250"/>
      <c r="AM11" s="250"/>
      <c r="AN11" s="250"/>
      <c r="AO11" s="250"/>
      <c r="AP11" s="250"/>
      <c r="AQ11" s="250"/>
      <c r="AR11" s="250"/>
      <c r="AS11" s="250"/>
      <c r="AT11" s="250"/>
      <c r="AU11" s="250"/>
      <c r="AV11" s="250"/>
      <c r="AW11" s="250"/>
      <c r="AX11" s="250"/>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50"/>
      <c r="CD11" s="250"/>
      <c r="CE11" s="250"/>
      <c r="CF11" s="250"/>
      <c r="CG11" s="250"/>
      <c r="CH11" s="250"/>
      <c r="CI11" s="250"/>
      <c r="CJ11" s="250"/>
      <c r="CK11" s="250"/>
      <c r="CL11" s="250"/>
      <c r="CM11" s="250"/>
      <c r="CN11" s="250"/>
      <c r="CO11" s="250"/>
      <c r="CP11" s="257"/>
    </row>
    <row r="12" spans="2:94" ht="17.100000000000001" customHeight="1">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c r="AY12" s="250"/>
      <c r="AZ12" s="250"/>
      <c r="BA12" s="250"/>
      <c r="BB12" s="250"/>
      <c r="BC12" s="250"/>
      <c r="BD12" s="250"/>
      <c r="BE12" s="250"/>
      <c r="BF12" s="250"/>
      <c r="BG12" s="250"/>
      <c r="BH12" s="250"/>
      <c r="BI12" s="250"/>
      <c r="BJ12" s="250"/>
      <c r="BK12" s="250"/>
      <c r="BL12" s="250"/>
      <c r="BM12" s="250"/>
      <c r="BN12" s="250"/>
      <c r="BO12" s="250"/>
      <c r="BP12" s="250"/>
      <c r="BQ12" s="250"/>
      <c r="BR12" s="250"/>
      <c r="BS12" s="250"/>
      <c r="BT12" s="250"/>
      <c r="BU12" s="250"/>
      <c r="BV12" s="250"/>
      <c r="BW12" s="250"/>
      <c r="BX12" s="250"/>
      <c r="BY12" s="250"/>
      <c r="BZ12" s="250"/>
      <c r="CA12" s="250"/>
      <c r="CB12" s="250"/>
      <c r="CC12" s="250"/>
      <c r="CD12" s="250"/>
      <c r="CE12" s="250"/>
      <c r="CF12" s="250"/>
      <c r="CG12" s="250"/>
      <c r="CH12" s="250"/>
      <c r="CI12" s="250"/>
      <c r="CJ12" s="250"/>
      <c r="CK12" s="250"/>
      <c r="CL12" s="250"/>
      <c r="CM12" s="250"/>
      <c r="CN12" s="250"/>
      <c r="CO12" s="250"/>
      <c r="CP12" s="257"/>
    </row>
    <row r="13" spans="2:94" ht="39.75" customHeight="1">
      <c r="B13" s="250"/>
      <c r="C13" s="1069" t="s">
        <v>638</v>
      </c>
      <c r="D13" s="1069"/>
      <c r="E13" s="1069"/>
      <c r="F13" s="1069"/>
      <c r="G13" s="1069"/>
      <c r="H13" s="1069"/>
      <c r="I13" s="1069"/>
      <c r="J13" s="1069"/>
      <c r="K13" s="1069"/>
      <c r="L13" s="1069"/>
      <c r="M13" s="1069"/>
      <c r="N13" s="1069"/>
      <c r="O13" s="1069"/>
      <c r="P13" s="1069"/>
      <c r="Q13" s="1069"/>
      <c r="R13" s="1069"/>
      <c r="S13" s="1098" t="s">
        <v>639</v>
      </c>
      <c r="T13" s="1098"/>
      <c r="U13" s="1098"/>
      <c r="V13" s="1098"/>
      <c r="W13" s="1098"/>
      <c r="X13" s="1054" t="s">
        <v>640</v>
      </c>
      <c r="Y13" s="1055"/>
      <c r="Z13" s="1055"/>
      <c r="AA13" s="1055"/>
      <c r="AB13" s="1055"/>
      <c r="AC13" s="1055"/>
      <c r="AD13" s="1055"/>
      <c r="AE13" s="1055"/>
      <c r="AF13" s="1055"/>
      <c r="AG13" s="1055"/>
      <c r="AH13" s="1055"/>
      <c r="AI13" s="1055"/>
      <c r="AJ13" s="1055"/>
      <c r="AK13" s="1055"/>
      <c r="AL13" s="1055"/>
      <c r="AM13" s="1055"/>
      <c r="AN13" s="1055"/>
      <c r="AO13" s="1055"/>
      <c r="AP13" s="1055"/>
      <c r="AQ13" s="1055"/>
      <c r="AR13" s="1055"/>
      <c r="AS13" s="1055"/>
      <c r="AT13" s="1055"/>
      <c r="AU13" s="1055"/>
      <c r="AV13" s="1055"/>
      <c r="AW13" s="1055"/>
      <c r="AX13" s="1055"/>
      <c r="AY13" s="1055"/>
      <c r="AZ13" s="1055"/>
      <c r="BA13" s="1055"/>
      <c r="BB13" s="1055"/>
      <c r="BC13" s="1055"/>
      <c r="BD13" s="1055"/>
      <c r="BE13" s="1055"/>
      <c r="BF13" s="1055"/>
      <c r="BG13" s="1055"/>
      <c r="BH13" s="1055"/>
      <c r="BI13" s="1055"/>
      <c r="BJ13" s="1055"/>
      <c r="BK13" s="1056"/>
      <c r="BL13" s="1069" t="s">
        <v>641</v>
      </c>
      <c r="BM13" s="1069"/>
      <c r="BN13" s="1069"/>
      <c r="BO13" s="1069"/>
      <c r="BP13" s="1069"/>
      <c r="BQ13" s="1069"/>
      <c r="BR13" s="1069"/>
      <c r="BS13" s="1069"/>
      <c r="BT13" s="1069"/>
      <c r="BU13" s="1069"/>
      <c r="BV13" s="1069"/>
      <c r="BW13" s="1069"/>
      <c r="BX13" s="1069"/>
      <c r="BY13" s="1069"/>
      <c r="BZ13" s="1069"/>
      <c r="CA13" s="1069"/>
      <c r="CB13" s="1069"/>
      <c r="CC13" s="1069"/>
      <c r="CD13" s="1069"/>
      <c r="CE13" s="250"/>
      <c r="CF13" s="250"/>
      <c r="CG13" s="250"/>
      <c r="CH13" s="250"/>
      <c r="CI13" s="250"/>
      <c r="CJ13" s="257"/>
      <c r="CK13" s="250"/>
      <c r="CL13" s="250"/>
      <c r="CM13" s="250"/>
      <c r="CN13" s="250"/>
      <c r="CO13" s="250"/>
      <c r="CP13" s="250"/>
    </row>
    <row r="14" spans="2:94" ht="17.100000000000001" customHeight="1">
      <c r="B14" s="250"/>
      <c r="C14" s="1070" t="s">
        <v>642</v>
      </c>
      <c r="D14" s="1071"/>
      <c r="E14" s="1071"/>
      <c r="F14" s="1071"/>
      <c r="G14" s="1071"/>
      <c r="H14" s="1071"/>
      <c r="I14" s="1071"/>
      <c r="J14" s="1071"/>
      <c r="K14" s="1071"/>
      <c r="L14" s="1071"/>
      <c r="M14" s="1071"/>
      <c r="N14" s="1071"/>
      <c r="O14" s="1071"/>
      <c r="P14" s="1071"/>
      <c r="Q14" s="1071"/>
      <c r="R14" s="1071"/>
      <c r="S14" s="1071"/>
      <c r="T14" s="1071"/>
      <c r="U14" s="1071"/>
      <c r="V14" s="1071"/>
      <c r="W14" s="1071"/>
      <c r="X14" s="1071"/>
      <c r="Y14" s="1071"/>
      <c r="Z14" s="1071"/>
      <c r="AA14" s="1071"/>
      <c r="AB14" s="1071"/>
      <c r="AC14" s="1071"/>
      <c r="AD14" s="1071"/>
      <c r="AE14" s="1071"/>
      <c r="AF14" s="1071"/>
      <c r="AG14" s="1071"/>
      <c r="AH14" s="1071"/>
      <c r="AI14" s="1071"/>
      <c r="AJ14" s="1071"/>
      <c r="AK14" s="1071"/>
      <c r="AL14" s="1071"/>
      <c r="AM14" s="1071"/>
      <c r="AN14" s="1071"/>
      <c r="AO14" s="1071"/>
      <c r="AP14" s="1071"/>
      <c r="AQ14" s="1071"/>
      <c r="AR14" s="1071"/>
      <c r="AS14" s="1071"/>
      <c r="AT14" s="1071"/>
      <c r="AU14" s="1071"/>
      <c r="AV14" s="1071"/>
      <c r="AW14" s="1071"/>
      <c r="AX14" s="1071"/>
      <c r="AY14" s="1071"/>
      <c r="AZ14" s="1071"/>
      <c r="BA14" s="1071"/>
      <c r="BB14" s="1071"/>
      <c r="BC14" s="1071"/>
      <c r="BD14" s="1071"/>
      <c r="BE14" s="1071"/>
      <c r="BF14" s="1071"/>
      <c r="BG14" s="1071"/>
      <c r="BH14" s="1071"/>
      <c r="BI14" s="1071"/>
      <c r="BJ14" s="1071"/>
      <c r="BK14" s="1071"/>
      <c r="BL14" s="1071"/>
      <c r="BM14" s="1071"/>
      <c r="BN14" s="1071"/>
      <c r="BO14" s="1071"/>
      <c r="BP14" s="1071"/>
      <c r="BQ14" s="1071"/>
      <c r="BR14" s="1071"/>
      <c r="BS14" s="1071"/>
      <c r="BT14" s="1071"/>
      <c r="BU14" s="1071"/>
      <c r="BV14" s="1071"/>
      <c r="BW14" s="1071"/>
      <c r="BX14" s="1071"/>
      <c r="BY14" s="1071"/>
      <c r="BZ14" s="1071"/>
      <c r="CA14" s="1071"/>
      <c r="CB14" s="1071"/>
      <c r="CC14" s="1071"/>
      <c r="CD14" s="1072"/>
      <c r="CE14" s="250"/>
      <c r="CF14" s="250"/>
      <c r="CG14" s="250"/>
      <c r="CH14" s="250"/>
      <c r="CI14" s="250"/>
      <c r="CJ14" s="257"/>
      <c r="CK14" s="250"/>
      <c r="CL14" s="250"/>
      <c r="CM14" s="250"/>
      <c r="CN14" s="250"/>
      <c r="CO14" s="250"/>
      <c r="CP14" s="250"/>
    </row>
    <row r="15" spans="2:94" ht="33" customHeight="1">
      <c r="B15" s="250"/>
      <c r="C15" s="1032" t="s">
        <v>643</v>
      </c>
      <c r="D15" s="1032"/>
      <c r="E15" s="1032"/>
      <c r="F15" s="1030" t="s">
        <v>644</v>
      </c>
      <c r="G15" s="1030"/>
      <c r="H15" s="1030"/>
      <c r="I15" s="1030"/>
      <c r="J15" s="1030"/>
      <c r="K15" s="1030"/>
      <c r="L15" s="1030"/>
      <c r="M15" s="1030"/>
      <c r="N15" s="1030"/>
      <c r="O15" s="1030"/>
      <c r="P15" s="1030"/>
      <c r="Q15" s="1030"/>
      <c r="R15" s="1030"/>
      <c r="S15" s="1050"/>
      <c r="T15" s="1050"/>
      <c r="U15" s="1050"/>
      <c r="V15" s="1050"/>
      <c r="W15" s="1050"/>
      <c r="X15" s="1028" t="s">
        <v>645</v>
      </c>
      <c r="Y15" s="1028"/>
      <c r="Z15" s="1028"/>
      <c r="AA15" s="1028"/>
      <c r="AB15" s="1028"/>
      <c r="AC15" s="1028"/>
      <c r="AD15" s="1028"/>
      <c r="AE15" s="1028"/>
      <c r="AF15" s="1028"/>
      <c r="AG15" s="1028"/>
      <c r="AH15" s="1028"/>
      <c r="AI15" s="1028"/>
      <c r="AJ15" s="1028"/>
      <c r="AK15" s="1028"/>
      <c r="AL15" s="1028"/>
      <c r="AM15" s="1028"/>
      <c r="AN15" s="1028"/>
      <c r="AO15" s="1028"/>
      <c r="AP15" s="1028"/>
      <c r="AQ15" s="1028"/>
      <c r="AR15" s="1028"/>
      <c r="AS15" s="1028"/>
      <c r="AT15" s="1028"/>
      <c r="AU15" s="1028"/>
      <c r="AV15" s="1028"/>
      <c r="AW15" s="1028"/>
      <c r="AX15" s="1028"/>
      <c r="AY15" s="1028"/>
      <c r="AZ15" s="1028"/>
      <c r="BA15" s="1028"/>
      <c r="BB15" s="1028"/>
      <c r="BC15" s="1028"/>
      <c r="BD15" s="1028"/>
      <c r="BE15" s="1028"/>
      <c r="BF15" s="1028"/>
      <c r="BG15" s="1028"/>
      <c r="BH15" s="1028"/>
      <c r="BI15" s="1028"/>
      <c r="BJ15" s="1028"/>
      <c r="BK15" s="1028"/>
      <c r="BL15" s="1073" t="s">
        <v>646</v>
      </c>
      <c r="BM15" s="1073"/>
      <c r="BN15" s="1073"/>
      <c r="BO15" s="1073"/>
      <c r="BP15" s="1073"/>
      <c r="BQ15" s="1073"/>
      <c r="BR15" s="1073"/>
      <c r="BS15" s="1030"/>
      <c r="BT15" s="1030"/>
      <c r="BU15" s="1030"/>
      <c r="BV15" s="1030"/>
      <c r="BW15" s="1030"/>
      <c r="BX15" s="1030"/>
      <c r="BY15" s="1030"/>
      <c r="BZ15" s="1030"/>
      <c r="CA15" s="1030"/>
      <c r="CB15" s="1030"/>
      <c r="CC15" s="1030"/>
      <c r="CD15" s="1030"/>
      <c r="CE15" s="250"/>
      <c r="CF15" s="250"/>
      <c r="CG15" s="250"/>
      <c r="CH15" s="250"/>
      <c r="CI15" s="250"/>
      <c r="CJ15" s="257"/>
      <c r="CK15" s="250"/>
      <c r="CL15" s="250"/>
      <c r="CM15" s="250"/>
      <c r="CN15" s="250"/>
      <c r="CO15" s="250"/>
      <c r="CP15" s="250"/>
    </row>
    <row r="16" spans="2:94" ht="33" customHeight="1">
      <c r="B16" s="250"/>
      <c r="C16" s="1032" t="s">
        <v>647</v>
      </c>
      <c r="D16" s="1032"/>
      <c r="E16" s="1032"/>
      <c r="F16" s="1074" t="s">
        <v>648</v>
      </c>
      <c r="G16" s="1075"/>
      <c r="H16" s="1075"/>
      <c r="I16" s="1075"/>
      <c r="J16" s="1075"/>
      <c r="K16" s="1075"/>
      <c r="L16" s="1075"/>
      <c r="M16" s="1075"/>
      <c r="N16" s="1075"/>
      <c r="O16" s="1075"/>
      <c r="P16" s="1075"/>
      <c r="Q16" s="1075"/>
      <c r="R16" s="1076"/>
      <c r="S16" s="1047"/>
      <c r="T16" s="1048"/>
      <c r="U16" s="1048"/>
      <c r="V16" s="1048"/>
      <c r="W16" s="1049"/>
      <c r="X16" s="1077" t="s">
        <v>649</v>
      </c>
      <c r="Y16" s="1078"/>
      <c r="Z16" s="1078"/>
      <c r="AA16" s="1078"/>
      <c r="AB16" s="1078"/>
      <c r="AC16" s="1078"/>
      <c r="AD16" s="1078"/>
      <c r="AE16" s="1078"/>
      <c r="AF16" s="1078"/>
      <c r="AG16" s="1078"/>
      <c r="AH16" s="1078"/>
      <c r="AI16" s="1078"/>
      <c r="AJ16" s="1078"/>
      <c r="AK16" s="1078"/>
      <c r="AL16" s="1078"/>
      <c r="AM16" s="1078"/>
      <c r="AN16" s="1078"/>
      <c r="AO16" s="1078"/>
      <c r="AP16" s="1078"/>
      <c r="AQ16" s="1078"/>
      <c r="AR16" s="1078"/>
      <c r="AS16" s="1078"/>
      <c r="AT16" s="1078"/>
      <c r="AU16" s="1078"/>
      <c r="AV16" s="1078"/>
      <c r="AW16" s="1078"/>
      <c r="AX16" s="1078"/>
      <c r="AY16" s="1078"/>
      <c r="AZ16" s="1078"/>
      <c r="BA16" s="1078"/>
      <c r="BB16" s="1078"/>
      <c r="BC16" s="1078"/>
      <c r="BD16" s="1078"/>
      <c r="BE16" s="1078"/>
      <c r="BF16" s="1078"/>
      <c r="BG16" s="1078"/>
      <c r="BH16" s="1078"/>
      <c r="BI16" s="1078"/>
      <c r="BJ16" s="1078"/>
      <c r="BK16" s="1079"/>
      <c r="BL16" s="1074" t="s">
        <v>650</v>
      </c>
      <c r="BM16" s="1075"/>
      <c r="BN16" s="1075"/>
      <c r="BO16" s="1075"/>
      <c r="BP16" s="1075"/>
      <c r="BQ16" s="1075"/>
      <c r="BR16" s="1075"/>
      <c r="BS16" s="1075"/>
      <c r="BT16" s="1075"/>
      <c r="BU16" s="1075"/>
      <c r="BV16" s="1075"/>
      <c r="BW16" s="1075"/>
      <c r="BX16" s="1075"/>
      <c r="BY16" s="1075"/>
      <c r="BZ16" s="1075"/>
      <c r="CA16" s="1075"/>
      <c r="CB16" s="1075"/>
      <c r="CC16" s="1075"/>
      <c r="CD16" s="1076"/>
      <c r="CE16" s="250"/>
      <c r="CF16" s="250"/>
      <c r="CG16" s="250"/>
      <c r="CH16" s="250"/>
      <c r="CI16" s="250"/>
      <c r="CJ16" s="257"/>
      <c r="CK16" s="250"/>
      <c r="CL16" s="250"/>
      <c r="CM16" s="250"/>
      <c r="CN16" s="250"/>
      <c r="CO16" s="250"/>
      <c r="CP16" s="250"/>
    </row>
    <row r="17" spans="3:94" ht="33" customHeight="1">
      <c r="C17" s="1032" t="s">
        <v>651</v>
      </c>
      <c r="D17" s="1032"/>
      <c r="E17" s="1032"/>
      <c r="F17" s="1073" t="s">
        <v>652</v>
      </c>
      <c r="G17" s="1073"/>
      <c r="H17" s="1073"/>
      <c r="I17" s="1073"/>
      <c r="J17" s="1073"/>
      <c r="K17" s="1073"/>
      <c r="L17" s="1073"/>
      <c r="M17" s="1073"/>
      <c r="N17" s="1073"/>
      <c r="O17" s="1073"/>
      <c r="P17" s="1073"/>
      <c r="Q17" s="1073"/>
      <c r="R17" s="1073"/>
      <c r="S17" s="1033"/>
      <c r="T17" s="1033"/>
      <c r="U17" s="1033"/>
      <c r="V17" s="1033"/>
      <c r="W17" s="1033"/>
      <c r="X17" s="1028" t="s">
        <v>653</v>
      </c>
      <c r="Y17" s="1028"/>
      <c r="Z17" s="1028"/>
      <c r="AA17" s="1028"/>
      <c r="AB17" s="1028"/>
      <c r="AC17" s="1028"/>
      <c r="AD17" s="1028"/>
      <c r="AE17" s="1028"/>
      <c r="AF17" s="1028"/>
      <c r="AG17" s="1028"/>
      <c r="AH17" s="1028"/>
      <c r="AI17" s="1028"/>
      <c r="AJ17" s="1028"/>
      <c r="AK17" s="1028"/>
      <c r="AL17" s="1028"/>
      <c r="AM17" s="1028"/>
      <c r="AN17" s="1028"/>
      <c r="AO17" s="1028"/>
      <c r="AP17" s="1028"/>
      <c r="AQ17" s="1028"/>
      <c r="AR17" s="1028"/>
      <c r="AS17" s="1028"/>
      <c r="AT17" s="1028"/>
      <c r="AU17" s="1028"/>
      <c r="AV17" s="1028"/>
      <c r="AW17" s="1028"/>
      <c r="AX17" s="1028"/>
      <c r="AY17" s="1028"/>
      <c r="AZ17" s="1028"/>
      <c r="BA17" s="1028"/>
      <c r="BB17" s="1028"/>
      <c r="BC17" s="1028"/>
      <c r="BD17" s="1028"/>
      <c r="BE17" s="1028"/>
      <c r="BF17" s="1028"/>
      <c r="BG17" s="1028"/>
      <c r="BH17" s="1028"/>
      <c r="BI17" s="1028"/>
      <c r="BJ17" s="1028"/>
      <c r="BK17" s="1028"/>
      <c r="BL17" s="1099" t="s">
        <v>654</v>
      </c>
      <c r="BM17" s="1100"/>
      <c r="BN17" s="1100"/>
      <c r="BO17" s="1100"/>
      <c r="BP17" s="1100"/>
      <c r="BQ17" s="1100"/>
      <c r="BR17" s="1100"/>
      <c r="BS17" s="1100"/>
      <c r="BT17" s="1100"/>
      <c r="BU17" s="1100"/>
      <c r="BV17" s="1100"/>
      <c r="BW17" s="1100"/>
      <c r="BX17" s="1100"/>
      <c r="BY17" s="1100"/>
      <c r="BZ17" s="1100"/>
      <c r="CA17" s="1100"/>
      <c r="CB17" s="1100"/>
      <c r="CC17" s="1100"/>
      <c r="CD17" s="1100"/>
      <c r="CE17" s="250"/>
      <c r="CF17" s="250"/>
      <c r="CG17" s="250"/>
      <c r="CH17" s="250"/>
      <c r="CI17" s="250"/>
      <c r="CJ17" s="257"/>
      <c r="CK17" s="250"/>
      <c r="CL17" s="250"/>
      <c r="CM17" s="250"/>
      <c r="CN17" s="250"/>
      <c r="CO17" s="250"/>
      <c r="CP17" s="250"/>
    </row>
    <row r="18" spans="3:94" ht="17.100000000000001" customHeight="1">
      <c r="C18" s="1070" t="s">
        <v>655</v>
      </c>
      <c r="D18" s="1071"/>
      <c r="E18" s="1071"/>
      <c r="F18" s="1071"/>
      <c r="G18" s="1071"/>
      <c r="H18" s="1071"/>
      <c r="I18" s="1071"/>
      <c r="J18" s="1071"/>
      <c r="K18" s="1071"/>
      <c r="L18" s="1071"/>
      <c r="M18" s="1071"/>
      <c r="N18" s="1071"/>
      <c r="O18" s="1071"/>
      <c r="P18" s="1071"/>
      <c r="Q18" s="1071"/>
      <c r="R18" s="1071"/>
      <c r="S18" s="1071"/>
      <c r="T18" s="1071"/>
      <c r="U18" s="1071"/>
      <c r="V18" s="1071"/>
      <c r="W18" s="1071"/>
      <c r="X18" s="1071"/>
      <c r="Y18" s="1071"/>
      <c r="Z18" s="1071"/>
      <c r="AA18" s="1071"/>
      <c r="AB18" s="1071"/>
      <c r="AC18" s="1071"/>
      <c r="AD18" s="1071"/>
      <c r="AE18" s="1071"/>
      <c r="AF18" s="1071"/>
      <c r="AG18" s="1071"/>
      <c r="AH18" s="1071"/>
      <c r="AI18" s="1071"/>
      <c r="AJ18" s="1071"/>
      <c r="AK18" s="1071"/>
      <c r="AL18" s="1071"/>
      <c r="AM18" s="1071"/>
      <c r="AN18" s="1071"/>
      <c r="AO18" s="1071"/>
      <c r="AP18" s="1071"/>
      <c r="AQ18" s="1071"/>
      <c r="AR18" s="1071"/>
      <c r="AS18" s="1071"/>
      <c r="AT18" s="1071"/>
      <c r="AU18" s="1071"/>
      <c r="AV18" s="1071"/>
      <c r="AW18" s="1071"/>
      <c r="AX18" s="1071"/>
      <c r="AY18" s="1071"/>
      <c r="AZ18" s="1071"/>
      <c r="BA18" s="1071"/>
      <c r="BB18" s="1071"/>
      <c r="BC18" s="1071"/>
      <c r="BD18" s="1071"/>
      <c r="BE18" s="1071"/>
      <c r="BF18" s="1071"/>
      <c r="BG18" s="1071"/>
      <c r="BH18" s="1071"/>
      <c r="BI18" s="1071"/>
      <c r="BJ18" s="1071"/>
      <c r="BK18" s="1071"/>
      <c r="BL18" s="1071"/>
      <c r="BM18" s="1071"/>
      <c r="BN18" s="1071"/>
      <c r="BO18" s="1071"/>
      <c r="BP18" s="1071"/>
      <c r="BQ18" s="1071"/>
      <c r="BR18" s="1071"/>
      <c r="BS18" s="1071"/>
      <c r="BT18" s="1071"/>
      <c r="BU18" s="1071"/>
      <c r="BV18" s="1071"/>
      <c r="BW18" s="1071"/>
      <c r="BX18" s="1071"/>
      <c r="BY18" s="1071"/>
      <c r="BZ18" s="1071"/>
      <c r="CA18" s="1071"/>
      <c r="CB18" s="1071"/>
      <c r="CC18" s="1071"/>
      <c r="CD18" s="1072"/>
      <c r="CE18" s="250"/>
      <c r="CF18" s="250"/>
      <c r="CG18" s="250"/>
      <c r="CH18" s="250"/>
      <c r="CI18" s="250"/>
      <c r="CJ18" s="257"/>
      <c r="CK18" s="250"/>
      <c r="CL18" s="250"/>
      <c r="CM18" s="250"/>
      <c r="CN18" s="250"/>
      <c r="CO18" s="250"/>
      <c r="CP18" s="250"/>
    </row>
    <row r="19" spans="3:94" ht="33" customHeight="1">
      <c r="C19" s="1032" t="s">
        <v>656</v>
      </c>
      <c r="D19" s="1032"/>
      <c r="E19" s="1032"/>
      <c r="F19" s="1030" t="s">
        <v>401</v>
      </c>
      <c r="G19" s="1030"/>
      <c r="H19" s="1030"/>
      <c r="I19" s="1030"/>
      <c r="J19" s="1030"/>
      <c r="K19" s="1030"/>
      <c r="L19" s="1030"/>
      <c r="M19" s="1030"/>
      <c r="N19" s="1030"/>
      <c r="O19" s="1030"/>
      <c r="P19" s="1030"/>
      <c r="Q19" s="1030"/>
      <c r="R19" s="1030"/>
      <c r="S19" s="1050"/>
      <c r="T19" s="1050"/>
      <c r="U19" s="1050"/>
      <c r="V19" s="1050"/>
      <c r="W19" s="1050"/>
      <c r="X19" s="1031" t="s">
        <v>657</v>
      </c>
      <c r="Y19" s="1031"/>
      <c r="Z19" s="1031"/>
      <c r="AA19" s="1031"/>
      <c r="AB19" s="1031"/>
      <c r="AC19" s="1031"/>
      <c r="AD19" s="1031"/>
      <c r="AE19" s="1031"/>
      <c r="AF19" s="1031"/>
      <c r="AG19" s="1031"/>
      <c r="AH19" s="1031"/>
      <c r="AI19" s="1031"/>
      <c r="AJ19" s="1031"/>
      <c r="AK19" s="1031"/>
      <c r="AL19" s="1031"/>
      <c r="AM19" s="1031"/>
      <c r="AN19" s="1031"/>
      <c r="AO19" s="1031"/>
      <c r="AP19" s="1031"/>
      <c r="AQ19" s="1031"/>
      <c r="AR19" s="1031"/>
      <c r="AS19" s="1031"/>
      <c r="AT19" s="1031"/>
      <c r="AU19" s="1031"/>
      <c r="AV19" s="1031"/>
      <c r="AW19" s="1031"/>
      <c r="AX19" s="1031"/>
      <c r="AY19" s="1031"/>
      <c r="AZ19" s="1031"/>
      <c r="BA19" s="1031"/>
      <c r="BB19" s="1031"/>
      <c r="BC19" s="1031"/>
      <c r="BD19" s="1031"/>
      <c r="BE19" s="1031"/>
      <c r="BF19" s="1031"/>
      <c r="BG19" s="1031"/>
      <c r="BH19" s="1031"/>
      <c r="BI19" s="1031"/>
      <c r="BJ19" s="1031"/>
      <c r="BK19" s="1031"/>
      <c r="BL19" s="1027" t="s">
        <v>658</v>
      </c>
      <c r="BM19" s="1027"/>
      <c r="BN19" s="1027"/>
      <c r="BO19" s="1027"/>
      <c r="BP19" s="1027"/>
      <c r="BQ19" s="1027"/>
      <c r="BR19" s="1027"/>
      <c r="BS19" s="1028"/>
      <c r="BT19" s="1028"/>
      <c r="BU19" s="1028"/>
      <c r="BV19" s="1028"/>
      <c r="BW19" s="1028"/>
      <c r="BX19" s="1028"/>
      <c r="BY19" s="1028"/>
      <c r="BZ19" s="1028"/>
      <c r="CA19" s="1028"/>
      <c r="CB19" s="1028"/>
      <c r="CC19" s="1028"/>
      <c r="CD19" s="1028"/>
      <c r="CE19" s="250"/>
      <c r="CF19" s="250"/>
      <c r="CG19" s="250"/>
      <c r="CH19" s="250"/>
      <c r="CI19" s="250"/>
      <c r="CJ19" s="56"/>
      <c r="CK19" s="250"/>
      <c r="CL19" s="250"/>
      <c r="CM19" s="250"/>
      <c r="CN19" s="250"/>
      <c r="CO19" s="250"/>
      <c r="CP19" s="250"/>
    </row>
    <row r="20" spans="3:94" ht="33" customHeight="1">
      <c r="C20" s="1032" t="s">
        <v>659</v>
      </c>
      <c r="D20" s="1032"/>
      <c r="E20" s="1032"/>
      <c r="F20" s="1030" t="s">
        <v>660</v>
      </c>
      <c r="G20" s="1030"/>
      <c r="H20" s="1030"/>
      <c r="I20" s="1030"/>
      <c r="J20" s="1030"/>
      <c r="K20" s="1030"/>
      <c r="L20" s="1030"/>
      <c r="M20" s="1030"/>
      <c r="N20" s="1030"/>
      <c r="O20" s="1030"/>
      <c r="P20" s="1030"/>
      <c r="Q20" s="1030"/>
      <c r="R20" s="1030"/>
      <c r="S20" s="1033"/>
      <c r="T20" s="1033"/>
      <c r="U20" s="1033"/>
      <c r="V20" s="1033"/>
      <c r="W20" s="1033"/>
      <c r="X20" s="1028" t="s">
        <v>661</v>
      </c>
      <c r="Y20" s="1028" t="s">
        <v>662</v>
      </c>
      <c r="Z20" s="1028" t="s">
        <v>662</v>
      </c>
      <c r="AA20" s="1028" t="s">
        <v>662</v>
      </c>
      <c r="AB20" s="1028" t="s">
        <v>662</v>
      </c>
      <c r="AC20" s="1028" t="s">
        <v>662</v>
      </c>
      <c r="AD20" s="1028"/>
      <c r="AE20" s="1028"/>
      <c r="AF20" s="1028"/>
      <c r="AG20" s="1028"/>
      <c r="AH20" s="1028"/>
      <c r="AI20" s="1028"/>
      <c r="AJ20" s="1028"/>
      <c r="AK20" s="1028"/>
      <c r="AL20" s="1028"/>
      <c r="AM20" s="1028"/>
      <c r="AN20" s="1028"/>
      <c r="AO20" s="1028"/>
      <c r="AP20" s="1028"/>
      <c r="AQ20" s="1028"/>
      <c r="AR20" s="1028"/>
      <c r="AS20" s="1028"/>
      <c r="AT20" s="1028"/>
      <c r="AU20" s="1028"/>
      <c r="AV20" s="1028"/>
      <c r="AW20" s="1028"/>
      <c r="AX20" s="1028" t="s">
        <v>662</v>
      </c>
      <c r="AY20" s="1028" t="s">
        <v>662</v>
      </c>
      <c r="AZ20" s="1028" t="s">
        <v>662</v>
      </c>
      <c r="BA20" s="1028" t="s">
        <v>662</v>
      </c>
      <c r="BB20" s="1028" t="s">
        <v>662</v>
      </c>
      <c r="BC20" s="1028" t="s">
        <v>662</v>
      </c>
      <c r="BD20" s="1028" t="s">
        <v>662</v>
      </c>
      <c r="BE20" s="1028" t="s">
        <v>662</v>
      </c>
      <c r="BF20" s="1028" t="s">
        <v>662</v>
      </c>
      <c r="BG20" s="1028"/>
      <c r="BH20" s="1028" t="s">
        <v>662</v>
      </c>
      <c r="BI20" s="1028" t="s">
        <v>662</v>
      </c>
      <c r="BJ20" s="1028" t="s">
        <v>662</v>
      </c>
      <c r="BK20" s="1028" t="s">
        <v>662</v>
      </c>
      <c r="BL20" s="1073" t="s">
        <v>663</v>
      </c>
      <c r="BM20" s="1073"/>
      <c r="BN20" s="1073"/>
      <c r="BO20" s="1073"/>
      <c r="BP20" s="1073"/>
      <c r="BQ20" s="1073"/>
      <c r="BR20" s="1073"/>
      <c r="BS20" s="1030"/>
      <c r="BT20" s="1030"/>
      <c r="BU20" s="1030"/>
      <c r="BV20" s="1030"/>
      <c r="BW20" s="1030"/>
      <c r="BX20" s="1030"/>
      <c r="BY20" s="1030"/>
      <c r="BZ20" s="1030"/>
      <c r="CA20" s="1030"/>
      <c r="CB20" s="1030"/>
      <c r="CC20" s="1030"/>
      <c r="CD20" s="1030"/>
      <c r="CE20" s="250"/>
      <c r="CF20" s="250"/>
      <c r="CG20" s="250"/>
      <c r="CH20" s="250"/>
      <c r="CI20" s="250"/>
      <c r="CJ20" s="56"/>
      <c r="CK20" s="250"/>
      <c r="CL20" s="250"/>
      <c r="CM20" s="250"/>
      <c r="CN20" s="250"/>
      <c r="CO20" s="250"/>
      <c r="CP20" s="250"/>
    </row>
    <row r="21" spans="3:94" ht="33" customHeight="1">
      <c r="C21" s="1032" t="s">
        <v>664</v>
      </c>
      <c r="D21" s="1032"/>
      <c r="E21" s="1032"/>
      <c r="F21" s="1030" t="s">
        <v>665</v>
      </c>
      <c r="G21" s="1030"/>
      <c r="H21" s="1030"/>
      <c r="I21" s="1030"/>
      <c r="J21" s="1030"/>
      <c r="K21" s="1030"/>
      <c r="L21" s="1030"/>
      <c r="M21" s="1030"/>
      <c r="N21" s="1030"/>
      <c r="O21" s="1030"/>
      <c r="P21" s="1030"/>
      <c r="Q21" s="1030"/>
      <c r="R21" s="1030"/>
      <c r="S21" s="1033"/>
      <c r="T21" s="1033"/>
      <c r="U21" s="1033"/>
      <c r="V21" s="1033"/>
      <c r="W21" s="1033"/>
      <c r="X21" s="1027" t="s">
        <v>666</v>
      </c>
      <c r="Y21" s="1027"/>
      <c r="Z21" s="1027"/>
      <c r="AA21" s="1027"/>
      <c r="AB21" s="1027"/>
      <c r="AC21" s="1027"/>
      <c r="AD21" s="1027"/>
      <c r="AE21" s="1027"/>
      <c r="AF21" s="1027"/>
      <c r="AG21" s="1027"/>
      <c r="AH21" s="1027"/>
      <c r="AI21" s="1027"/>
      <c r="AJ21" s="1027"/>
      <c r="AK21" s="1027"/>
      <c r="AL21" s="1027"/>
      <c r="AM21" s="1027"/>
      <c r="AN21" s="1027"/>
      <c r="AO21" s="1027"/>
      <c r="AP21" s="1027"/>
      <c r="AQ21" s="1027"/>
      <c r="AR21" s="1027"/>
      <c r="AS21" s="1027"/>
      <c r="AT21" s="1027"/>
      <c r="AU21" s="1027"/>
      <c r="AV21" s="1027"/>
      <c r="AW21" s="1027"/>
      <c r="AX21" s="1027"/>
      <c r="AY21" s="1027"/>
      <c r="AZ21" s="1027"/>
      <c r="BA21" s="1027"/>
      <c r="BB21" s="1027"/>
      <c r="BC21" s="1027"/>
      <c r="BD21" s="1027"/>
      <c r="BE21" s="1027"/>
      <c r="BF21" s="1027"/>
      <c r="BG21" s="1027"/>
      <c r="BH21" s="1027"/>
      <c r="BI21" s="1027"/>
      <c r="BJ21" s="1027"/>
      <c r="BK21" s="1027"/>
      <c r="BL21" s="1073" t="s">
        <v>667</v>
      </c>
      <c r="BM21" s="1073"/>
      <c r="BN21" s="1073"/>
      <c r="BO21" s="1073"/>
      <c r="BP21" s="1073"/>
      <c r="BQ21" s="1073"/>
      <c r="BR21" s="1073"/>
      <c r="BS21" s="1030"/>
      <c r="BT21" s="1030"/>
      <c r="BU21" s="1030"/>
      <c r="BV21" s="1030"/>
      <c r="BW21" s="1030"/>
      <c r="BX21" s="1030"/>
      <c r="BY21" s="1030"/>
      <c r="BZ21" s="1030"/>
      <c r="CA21" s="1030"/>
      <c r="CB21" s="1030"/>
      <c r="CC21" s="1030"/>
      <c r="CD21" s="1030"/>
      <c r="CE21" s="250"/>
      <c r="CF21" s="250"/>
      <c r="CG21" s="250"/>
      <c r="CH21" s="250"/>
      <c r="CI21" s="250"/>
      <c r="CJ21" s="56"/>
      <c r="CK21" s="250"/>
      <c r="CL21" s="250"/>
      <c r="CM21" s="250"/>
      <c r="CN21" s="250"/>
      <c r="CO21" s="250"/>
      <c r="CP21" s="250"/>
    </row>
    <row r="22" spans="3:94" ht="33" customHeight="1">
      <c r="C22" s="1029" t="s">
        <v>668</v>
      </c>
      <c r="D22" s="1029"/>
      <c r="E22" s="1029"/>
      <c r="F22" s="1046" t="s">
        <v>669</v>
      </c>
      <c r="G22" s="1046"/>
      <c r="H22" s="1046"/>
      <c r="I22" s="1046"/>
      <c r="J22" s="1046"/>
      <c r="K22" s="1046"/>
      <c r="L22" s="1046"/>
      <c r="M22" s="1046"/>
      <c r="N22" s="1046"/>
      <c r="O22" s="1046"/>
      <c r="P22" s="1046"/>
      <c r="Q22" s="1046"/>
      <c r="R22" s="1046"/>
      <c r="S22" s="1033"/>
      <c r="T22" s="1033"/>
      <c r="U22" s="1033"/>
      <c r="V22" s="1033"/>
      <c r="W22" s="1033"/>
      <c r="X22" s="1027" t="s">
        <v>670</v>
      </c>
      <c r="Y22" s="1027"/>
      <c r="Z22" s="1027"/>
      <c r="AA22" s="1027"/>
      <c r="AB22" s="1027"/>
      <c r="AC22" s="1027"/>
      <c r="AD22" s="1027"/>
      <c r="AE22" s="1027"/>
      <c r="AF22" s="1027"/>
      <c r="AG22" s="1027"/>
      <c r="AH22" s="1027"/>
      <c r="AI22" s="1027"/>
      <c r="AJ22" s="1027"/>
      <c r="AK22" s="1027"/>
      <c r="AL22" s="1027"/>
      <c r="AM22" s="1027"/>
      <c r="AN22" s="1027"/>
      <c r="AO22" s="1027"/>
      <c r="AP22" s="1027"/>
      <c r="AQ22" s="1027"/>
      <c r="AR22" s="1027"/>
      <c r="AS22" s="1027"/>
      <c r="AT22" s="1027"/>
      <c r="AU22" s="1027"/>
      <c r="AV22" s="1027"/>
      <c r="AW22" s="1027"/>
      <c r="AX22" s="1027"/>
      <c r="AY22" s="1027"/>
      <c r="AZ22" s="1027"/>
      <c r="BA22" s="1027"/>
      <c r="BB22" s="1027"/>
      <c r="BC22" s="1027"/>
      <c r="BD22" s="1027"/>
      <c r="BE22" s="1027"/>
      <c r="BF22" s="1027"/>
      <c r="BG22" s="1027"/>
      <c r="BH22" s="1027"/>
      <c r="BI22" s="1027"/>
      <c r="BJ22" s="1027"/>
      <c r="BK22" s="1027"/>
      <c r="BL22" s="1028" t="s">
        <v>671</v>
      </c>
      <c r="BM22" s="1028"/>
      <c r="BN22" s="1028"/>
      <c r="BO22" s="1028"/>
      <c r="BP22" s="1028"/>
      <c r="BQ22" s="1028"/>
      <c r="BR22" s="1028"/>
      <c r="BS22" s="1028"/>
      <c r="BT22" s="1028"/>
      <c r="BU22" s="1028"/>
      <c r="BV22" s="1028"/>
      <c r="BW22" s="1028"/>
      <c r="BX22" s="1028"/>
      <c r="BY22" s="1028"/>
      <c r="BZ22" s="1028"/>
      <c r="CA22" s="1028"/>
      <c r="CB22" s="1028"/>
      <c r="CC22" s="1028"/>
      <c r="CD22" s="1028"/>
      <c r="CE22" s="250"/>
      <c r="CF22" s="250"/>
      <c r="CG22" s="250"/>
      <c r="CH22" s="250"/>
      <c r="CI22" s="250"/>
      <c r="CJ22" s="257"/>
      <c r="CK22" s="250"/>
      <c r="CL22" s="250"/>
      <c r="CM22" s="250"/>
      <c r="CN22" s="250"/>
      <c r="CO22" s="250"/>
      <c r="CP22" s="250"/>
    </row>
    <row r="23" spans="3:94" ht="33" customHeight="1">
      <c r="C23" s="1034" t="s">
        <v>672</v>
      </c>
      <c r="D23" s="1035"/>
      <c r="E23" s="1036"/>
      <c r="F23" s="1046" t="s">
        <v>673</v>
      </c>
      <c r="G23" s="1046"/>
      <c r="H23" s="1046"/>
      <c r="I23" s="1046"/>
      <c r="J23" s="1046"/>
      <c r="K23" s="1046"/>
      <c r="L23" s="1046"/>
      <c r="M23" s="1046"/>
      <c r="N23" s="1046"/>
      <c r="O23" s="1046"/>
      <c r="P23" s="1046"/>
      <c r="Q23" s="1046"/>
      <c r="R23" s="1046"/>
      <c r="S23" s="1047"/>
      <c r="T23" s="1048"/>
      <c r="U23" s="1048"/>
      <c r="V23" s="1048"/>
      <c r="W23" s="1049"/>
      <c r="X23" s="1083" t="s">
        <v>674</v>
      </c>
      <c r="Y23" s="1083"/>
      <c r="Z23" s="1083"/>
      <c r="AA23" s="1083"/>
      <c r="AB23" s="1083"/>
      <c r="AC23" s="1083"/>
      <c r="AD23" s="1083"/>
      <c r="AE23" s="1083"/>
      <c r="AF23" s="1083"/>
      <c r="AG23" s="1083"/>
      <c r="AH23" s="1083"/>
      <c r="AI23" s="1083"/>
      <c r="AJ23" s="1083"/>
      <c r="AK23" s="1083"/>
      <c r="AL23" s="1083"/>
      <c r="AM23" s="1083"/>
      <c r="AN23" s="1083"/>
      <c r="AO23" s="1083"/>
      <c r="AP23" s="1083"/>
      <c r="AQ23" s="1083"/>
      <c r="AR23" s="1083"/>
      <c r="AS23" s="1083"/>
      <c r="AT23" s="1083"/>
      <c r="AU23" s="1083"/>
      <c r="AV23" s="1083"/>
      <c r="AW23" s="1083"/>
      <c r="AX23" s="1083"/>
      <c r="AY23" s="1083"/>
      <c r="AZ23" s="1083"/>
      <c r="BA23" s="1083"/>
      <c r="BB23" s="1083"/>
      <c r="BC23" s="1083"/>
      <c r="BD23" s="1083"/>
      <c r="BE23" s="1083"/>
      <c r="BF23" s="1083"/>
      <c r="BG23" s="1083"/>
      <c r="BH23" s="1083"/>
      <c r="BI23" s="1083"/>
      <c r="BJ23" s="1083"/>
      <c r="BK23" s="1083"/>
      <c r="BL23" s="1028" t="s">
        <v>671</v>
      </c>
      <c r="BM23" s="1028"/>
      <c r="BN23" s="1028"/>
      <c r="BO23" s="1028"/>
      <c r="BP23" s="1028"/>
      <c r="BQ23" s="1028"/>
      <c r="BR23" s="1028"/>
      <c r="BS23" s="1028"/>
      <c r="BT23" s="1028"/>
      <c r="BU23" s="1028"/>
      <c r="BV23" s="1028"/>
      <c r="BW23" s="1028"/>
      <c r="BX23" s="1028"/>
      <c r="BY23" s="1028"/>
      <c r="BZ23" s="1028"/>
      <c r="CA23" s="1028"/>
      <c r="CB23" s="1028"/>
      <c r="CC23" s="1028"/>
      <c r="CD23" s="1028"/>
      <c r="CE23" s="250"/>
      <c r="CF23" s="250"/>
      <c r="CG23" s="250"/>
      <c r="CH23" s="250"/>
      <c r="CI23" s="250"/>
      <c r="CJ23" s="257"/>
      <c r="CK23" s="250"/>
      <c r="CL23" s="250"/>
      <c r="CM23" s="250"/>
      <c r="CN23" s="250"/>
      <c r="CO23" s="250"/>
      <c r="CP23" s="250"/>
    </row>
    <row r="24" spans="3:94" s="250" customFormat="1" ht="33" customHeight="1">
      <c r="C24" s="1043" t="s">
        <v>675</v>
      </c>
      <c r="D24" s="1044"/>
      <c r="E24" s="1045"/>
      <c r="F24" s="1046" t="s">
        <v>676</v>
      </c>
      <c r="G24" s="1046"/>
      <c r="H24" s="1046"/>
      <c r="I24" s="1046"/>
      <c r="J24" s="1046"/>
      <c r="K24" s="1046"/>
      <c r="L24" s="1046"/>
      <c r="M24" s="1046"/>
      <c r="N24" s="1046"/>
      <c r="O24" s="1046"/>
      <c r="P24" s="1046"/>
      <c r="Q24" s="1046"/>
      <c r="R24" s="1046"/>
      <c r="S24" s="1047"/>
      <c r="T24" s="1048"/>
      <c r="U24" s="1048"/>
      <c r="V24" s="1048"/>
      <c r="W24" s="1049"/>
      <c r="X24" s="1083" t="s">
        <v>677</v>
      </c>
      <c r="Y24" s="1083"/>
      <c r="Z24" s="1083"/>
      <c r="AA24" s="1083"/>
      <c r="AB24" s="1083"/>
      <c r="AC24" s="1083"/>
      <c r="AD24" s="1083"/>
      <c r="AE24" s="1083"/>
      <c r="AF24" s="1083"/>
      <c r="AG24" s="1083"/>
      <c r="AH24" s="1083"/>
      <c r="AI24" s="1083"/>
      <c r="AJ24" s="1083"/>
      <c r="AK24" s="1083"/>
      <c r="AL24" s="1083"/>
      <c r="AM24" s="1083"/>
      <c r="AN24" s="1083"/>
      <c r="AO24" s="1083"/>
      <c r="AP24" s="1083"/>
      <c r="AQ24" s="1083"/>
      <c r="AR24" s="1083"/>
      <c r="AS24" s="1083"/>
      <c r="AT24" s="1083"/>
      <c r="AU24" s="1083"/>
      <c r="AV24" s="1083"/>
      <c r="AW24" s="1083"/>
      <c r="AX24" s="1083"/>
      <c r="AY24" s="1083"/>
      <c r="AZ24" s="1083"/>
      <c r="BA24" s="1083"/>
      <c r="BB24" s="1083"/>
      <c r="BC24" s="1083"/>
      <c r="BD24" s="1083"/>
      <c r="BE24" s="1083"/>
      <c r="BF24" s="1083"/>
      <c r="BG24" s="1083"/>
      <c r="BH24" s="1083"/>
      <c r="BI24" s="1083"/>
      <c r="BJ24" s="1083"/>
      <c r="BK24" s="1083"/>
      <c r="BL24" s="1027" t="s">
        <v>678</v>
      </c>
      <c r="BM24" s="1028"/>
      <c r="BN24" s="1028"/>
      <c r="BO24" s="1028"/>
      <c r="BP24" s="1028"/>
      <c r="BQ24" s="1028"/>
      <c r="BR24" s="1028"/>
      <c r="BS24" s="1028"/>
      <c r="BT24" s="1028"/>
      <c r="BU24" s="1028"/>
      <c r="BV24" s="1028"/>
      <c r="BW24" s="1028"/>
      <c r="BX24" s="1028"/>
      <c r="BY24" s="1028"/>
      <c r="BZ24" s="1028"/>
      <c r="CA24" s="1028"/>
      <c r="CB24" s="1028"/>
      <c r="CC24" s="1028"/>
      <c r="CD24" s="1028"/>
      <c r="CJ24" s="257"/>
    </row>
    <row r="25" spans="3:94" ht="33" customHeight="1">
      <c r="C25" s="1034" t="s">
        <v>679</v>
      </c>
      <c r="D25" s="1035"/>
      <c r="E25" s="1036"/>
      <c r="F25" s="1037" t="s">
        <v>680</v>
      </c>
      <c r="G25" s="1038"/>
      <c r="H25" s="1038"/>
      <c r="I25" s="1038"/>
      <c r="J25" s="1038"/>
      <c r="K25" s="1038"/>
      <c r="L25" s="1038"/>
      <c r="M25" s="1038"/>
      <c r="N25" s="1038"/>
      <c r="O25" s="1038"/>
      <c r="P25" s="1038"/>
      <c r="Q25" s="1038"/>
      <c r="R25" s="1039"/>
      <c r="S25" s="1033"/>
      <c r="T25" s="1033"/>
      <c r="U25" s="1033"/>
      <c r="V25" s="1033"/>
      <c r="W25" s="1033"/>
      <c r="X25" s="1040" t="s">
        <v>681</v>
      </c>
      <c r="Y25" s="1041"/>
      <c r="Z25" s="1041"/>
      <c r="AA25" s="1041"/>
      <c r="AB25" s="1041"/>
      <c r="AC25" s="1041"/>
      <c r="AD25" s="1041"/>
      <c r="AE25" s="1041"/>
      <c r="AF25" s="1041"/>
      <c r="AG25" s="1041"/>
      <c r="AH25" s="1041"/>
      <c r="AI25" s="1041"/>
      <c r="AJ25" s="1041"/>
      <c r="AK25" s="1041"/>
      <c r="AL25" s="1041"/>
      <c r="AM25" s="1041"/>
      <c r="AN25" s="1041"/>
      <c r="AO25" s="1041"/>
      <c r="AP25" s="1041"/>
      <c r="AQ25" s="1041"/>
      <c r="AR25" s="1041"/>
      <c r="AS25" s="1041"/>
      <c r="AT25" s="1041"/>
      <c r="AU25" s="1041"/>
      <c r="AV25" s="1041"/>
      <c r="AW25" s="1041"/>
      <c r="AX25" s="1041"/>
      <c r="AY25" s="1041"/>
      <c r="AZ25" s="1041"/>
      <c r="BA25" s="1041"/>
      <c r="BB25" s="1041"/>
      <c r="BC25" s="1041"/>
      <c r="BD25" s="1041"/>
      <c r="BE25" s="1041"/>
      <c r="BF25" s="1041"/>
      <c r="BG25" s="1041"/>
      <c r="BH25" s="1041"/>
      <c r="BI25" s="1041"/>
      <c r="BJ25" s="1041"/>
      <c r="BK25" s="1042"/>
      <c r="BL25" s="1080" t="s">
        <v>682</v>
      </c>
      <c r="BM25" s="1081"/>
      <c r="BN25" s="1081"/>
      <c r="BO25" s="1081"/>
      <c r="BP25" s="1081"/>
      <c r="BQ25" s="1081"/>
      <c r="BR25" s="1081"/>
      <c r="BS25" s="1081"/>
      <c r="BT25" s="1081"/>
      <c r="BU25" s="1081"/>
      <c r="BV25" s="1081"/>
      <c r="BW25" s="1081"/>
      <c r="BX25" s="1081"/>
      <c r="BY25" s="1081"/>
      <c r="BZ25" s="1081"/>
      <c r="CA25" s="1081"/>
      <c r="CB25" s="1081"/>
      <c r="CC25" s="1081"/>
      <c r="CD25" s="1082"/>
      <c r="CE25" s="250"/>
      <c r="CF25" s="250"/>
      <c r="CG25" s="250"/>
      <c r="CH25" s="250"/>
      <c r="CI25" s="250"/>
      <c r="CJ25" s="257"/>
      <c r="CK25" s="250"/>
      <c r="CL25" s="250"/>
      <c r="CM25" s="250"/>
      <c r="CN25" s="250"/>
      <c r="CO25" s="250"/>
      <c r="CP25" s="250"/>
    </row>
    <row r="26" spans="3:94" ht="33" customHeight="1">
      <c r="C26" s="1034" t="s">
        <v>683</v>
      </c>
      <c r="D26" s="1035"/>
      <c r="E26" s="1036"/>
      <c r="F26" s="1037" t="s">
        <v>684</v>
      </c>
      <c r="G26" s="1038"/>
      <c r="H26" s="1038"/>
      <c r="I26" s="1038"/>
      <c r="J26" s="1038"/>
      <c r="K26" s="1038"/>
      <c r="L26" s="1038"/>
      <c r="M26" s="1038"/>
      <c r="N26" s="1038"/>
      <c r="O26" s="1038"/>
      <c r="P26" s="1038"/>
      <c r="Q26" s="1038"/>
      <c r="R26" s="1039"/>
      <c r="S26" s="1033"/>
      <c r="T26" s="1033"/>
      <c r="U26" s="1033"/>
      <c r="V26" s="1033"/>
      <c r="W26" s="1033"/>
      <c r="X26" s="1051" t="s">
        <v>685</v>
      </c>
      <c r="Y26" s="1052"/>
      <c r="Z26" s="1052"/>
      <c r="AA26" s="1052"/>
      <c r="AB26" s="1052"/>
      <c r="AC26" s="1052"/>
      <c r="AD26" s="1052"/>
      <c r="AE26" s="1052"/>
      <c r="AF26" s="1052"/>
      <c r="AG26" s="1052"/>
      <c r="AH26" s="1052"/>
      <c r="AI26" s="1052"/>
      <c r="AJ26" s="1052"/>
      <c r="AK26" s="1052"/>
      <c r="AL26" s="1052"/>
      <c r="AM26" s="1052"/>
      <c r="AN26" s="1052"/>
      <c r="AO26" s="1052"/>
      <c r="AP26" s="1052"/>
      <c r="AQ26" s="1052"/>
      <c r="AR26" s="1052"/>
      <c r="AS26" s="1052"/>
      <c r="AT26" s="1052"/>
      <c r="AU26" s="1052"/>
      <c r="AV26" s="1052"/>
      <c r="AW26" s="1052"/>
      <c r="AX26" s="1052"/>
      <c r="AY26" s="1052"/>
      <c r="AZ26" s="1052"/>
      <c r="BA26" s="1052"/>
      <c r="BB26" s="1052"/>
      <c r="BC26" s="1052"/>
      <c r="BD26" s="1052"/>
      <c r="BE26" s="1052"/>
      <c r="BF26" s="1052"/>
      <c r="BG26" s="1052"/>
      <c r="BH26" s="1052"/>
      <c r="BI26" s="1052"/>
      <c r="BJ26" s="1052"/>
      <c r="BK26" s="1053"/>
      <c r="BL26" s="1027" t="s">
        <v>682</v>
      </c>
      <c r="BM26" s="1028"/>
      <c r="BN26" s="1028"/>
      <c r="BO26" s="1028"/>
      <c r="BP26" s="1028"/>
      <c r="BQ26" s="1028"/>
      <c r="BR26" s="1028"/>
      <c r="BS26" s="1028"/>
      <c r="BT26" s="1028"/>
      <c r="BU26" s="1028"/>
      <c r="BV26" s="1028"/>
      <c r="BW26" s="1028"/>
      <c r="BX26" s="1028"/>
      <c r="BY26" s="1028"/>
      <c r="BZ26" s="1028"/>
      <c r="CA26" s="1028"/>
      <c r="CB26" s="1028"/>
      <c r="CC26" s="1028"/>
      <c r="CD26" s="1028"/>
      <c r="CE26" s="250"/>
      <c r="CF26" s="250"/>
      <c r="CG26" s="250"/>
      <c r="CH26" s="250"/>
      <c r="CI26" s="250"/>
      <c r="CJ26" s="257"/>
      <c r="CK26" s="250"/>
      <c r="CL26" s="250"/>
      <c r="CM26" s="250"/>
      <c r="CN26" s="250"/>
      <c r="CO26" s="250"/>
      <c r="CP26" s="250"/>
    </row>
    <row r="27" spans="3:94" ht="33" customHeight="1">
      <c r="C27" s="1043" t="s">
        <v>686</v>
      </c>
      <c r="D27" s="1044"/>
      <c r="E27" s="1045"/>
      <c r="F27" s="1046" t="s">
        <v>687</v>
      </c>
      <c r="G27" s="1046"/>
      <c r="H27" s="1046"/>
      <c r="I27" s="1046"/>
      <c r="J27" s="1046"/>
      <c r="K27" s="1046"/>
      <c r="L27" s="1046"/>
      <c r="M27" s="1046"/>
      <c r="N27" s="1046"/>
      <c r="O27" s="1046"/>
      <c r="P27" s="1046"/>
      <c r="Q27" s="1046"/>
      <c r="R27" s="1046"/>
      <c r="S27" s="1033"/>
      <c r="T27" s="1033"/>
      <c r="U27" s="1033"/>
      <c r="V27" s="1033"/>
      <c r="W27" s="1033"/>
      <c r="X27" s="1087" t="s">
        <v>688</v>
      </c>
      <c r="Y27" s="1087" t="s">
        <v>689</v>
      </c>
      <c r="Z27" s="1087" t="s">
        <v>689</v>
      </c>
      <c r="AA27" s="1087" t="s">
        <v>689</v>
      </c>
      <c r="AB27" s="1087" t="s">
        <v>689</v>
      </c>
      <c r="AC27" s="1087" t="s">
        <v>689</v>
      </c>
      <c r="AD27" s="1087"/>
      <c r="AE27" s="1087"/>
      <c r="AF27" s="1087"/>
      <c r="AG27" s="1087"/>
      <c r="AH27" s="1087"/>
      <c r="AI27" s="1087"/>
      <c r="AJ27" s="1087"/>
      <c r="AK27" s="1087"/>
      <c r="AL27" s="1087"/>
      <c r="AM27" s="1087"/>
      <c r="AN27" s="1087"/>
      <c r="AO27" s="1087"/>
      <c r="AP27" s="1087"/>
      <c r="AQ27" s="1087"/>
      <c r="AR27" s="1087"/>
      <c r="AS27" s="1087"/>
      <c r="AT27" s="1087"/>
      <c r="AU27" s="1087"/>
      <c r="AV27" s="1087"/>
      <c r="AW27" s="1087"/>
      <c r="AX27" s="1087" t="s">
        <v>689</v>
      </c>
      <c r="AY27" s="1087" t="s">
        <v>689</v>
      </c>
      <c r="AZ27" s="1087" t="s">
        <v>689</v>
      </c>
      <c r="BA27" s="1087" t="s">
        <v>689</v>
      </c>
      <c r="BB27" s="1087" t="s">
        <v>689</v>
      </c>
      <c r="BC27" s="1087" t="s">
        <v>689</v>
      </c>
      <c r="BD27" s="1087" t="s">
        <v>689</v>
      </c>
      <c r="BE27" s="1087" t="s">
        <v>689</v>
      </c>
      <c r="BF27" s="1087" t="s">
        <v>689</v>
      </c>
      <c r="BG27" s="1087"/>
      <c r="BH27" s="1087" t="s">
        <v>689</v>
      </c>
      <c r="BI27" s="1087" t="s">
        <v>689</v>
      </c>
      <c r="BJ27" s="1087" t="s">
        <v>689</v>
      </c>
      <c r="BK27" s="1087" t="s">
        <v>689</v>
      </c>
      <c r="BL27" s="1027" t="s">
        <v>682</v>
      </c>
      <c r="BM27" s="1028"/>
      <c r="BN27" s="1028"/>
      <c r="BO27" s="1028"/>
      <c r="BP27" s="1028"/>
      <c r="BQ27" s="1028"/>
      <c r="BR27" s="1028"/>
      <c r="BS27" s="1028"/>
      <c r="BT27" s="1028"/>
      <c r="BU27" s="1028"/>
      <c r="BV27" s="1028"/>
      <c r="BW27" s="1028"/>
      <c r="BX27" s="1028"/>
      <c r="BY27" s="1028"/>
      <c r="BZ27" s="1028"/>
      <c r="CA27" s="1028"/>
      <c r="CB27" s="1028"/>
      <c r="CC27" s="1028"/>
      <c r="CD27" s="1028"/>
      <c r="CE27" s="250"/>
      <c r="CF27" s="250"/>
      <c r="CG27" s="250"/>
      <c r="CH27" s="250"/>
      <c r="CI27" s="250"/>
      <c r="CJ27" s="257"/>
      <c r="CK27" s="250"/>
      <c r="CL27" s="250"/>
      <c r="CM27" s="250"/>
      <c r="CN27" s="250"/>
      <c r="CO27" s="250"/>
      <c r="CP27" s="250"/>
    </row>
    <row r="28" spans="3:94" ht="33" customHeight="1">
      <c r="C28" s="1029" t="s">
        <v>690</v>
      </c>
      <c r="D28" s="1029"/>
      <c r="E28" s="1029"/>
      <c r="F28" s="1030" t="s">
        <v>691</v>
      </c>
      <c r="G28" s="1030"/>
      <c r="H28" s="1030"/>
      <c r="I28" s="1030"/>
      <c r="J28" s="1030"/>
      <c r="K28" s="1030"/>
      <c r="L28" s="1030"/>
      <c r="M28" s="1030"/>
      <c r="N28" s="1030"/>
      <c r="O28" s="1030"/>
      <c r="P28" s="1030"/>
      <c r="Q28" s="1030"/>
      <c r="R28" s="1030"/>
      <c r="S28" s="1033"/>
      <c r="T28" s="1033"/>
      <c r="U28" s="1033"/>
      <c r="V28" s="1033"/>
      <c r="W28" s="1033"/>
      <c r="X28" s="1087" t="s">
        <v>692</v>
      </c>
      <c r="Y28" s="1087"/>
      <c r="Z28" s="1087"/>
      <c r="AA28" s="1087"/>
      <c r="AB28" s="1087"/>
      <c r="AC28" s="1087"/>
      <c r="AD28" s="1087"/>
      <c r="AE28" s="1087"/>
      <c r="AF28" s="1087"/>
      <c r="AG28" s="1087"/>
      <c r="AH28" s="1087"/>
      <c r="AI28" s="1087"/>
      <c r="AJ28" s="1087"/>
      <c r="AK28" s="1087"/>
      <c r="AL28" s="1087"/>
      <c r="AM28" s="1087"/>
      <c r="AN28" s="1087"/>
      <c r="AO28" s="1087"/>
      <c r="AP28" s="1087"/>
      <c r="AQ28" s="1087"/>
      <c r="AR28" s="1087"/>
      <c r="AS28" s="1087"/>
      <c r="AT28" s="1087"/>
      <c r="AU28" s="1087"/>
      <c r="AV28" s="1087"/>
      <c r="AW28" s="1087"/>
      <c r="AX28" s="1087"/>
      <c r="AY28" s="1087"/>
      <c r="AZ28" s="1087"/>
      <c r="BA28" s="1087"/>
      <c r="BB28" s="1087"/>
      <c r="BC28" s="1087"/>
      <c r="BD28" s="1087"/>
      <c r="BE28" s="1087"/>
      <c r="BF28" s="1087"/>
      <c r="BG28" s="1087"/>
      <c r="BH28" s="1087"/>
      <c r="BI28" s="1087"/>
      <c r="BJ28" s="1087"/>
      <c r="BK28" s="1087"/>
      <c r="BL28" s="1046" t="s">
        <v>680</v>
      </c>
      <c r="BM28" s="1046"/>
      <c r="BN28" s="1046"/>
      <c r="BO28" s="1046"/>
      <c r="BP28" s="1046"/>
      <c r="BQ28" s="1046"/>
      <c r="BR28" s="1046"/>
      <c r="BS28" s="1046"/>
      <c r="BT28" s="1046"/>
      <c r="BU28" s="1046"/>
      <c r="BV28" s="1046"/>
      <c r="BW28" s="1046"/>
      <c r="BX28" s="1046"/>
      <c r="BY28" s="1046"/>
      <c r="BZ28" s="1046"/>
      <c r="CA28" s="1046"/>
      <c r="CB28" s="1046"/>
      <c r="CC28" s="1046"/>
      <c r="CD28" s="1046"/>
      <c r="CE28" s="250"/>
      <c r="CF28" s="250"/>
      <c r="CG28" s="250"/>
      <c r="CH28" s="250"/>
      <c r="CI28" s="250"/>
      <c r="CJ28" s="257"/>
      <c r="CK28" s="250"/>
      <c r="CL28" s="250"/>
      <c r="CM28" s="250"/>
      <c r="CN28" s="250"/>
      <c r="CO28" s="250"/>
      <c r="CP28" s="250"/>
    </row>
    <row r="29" spans="3:94" ht="33" customHeight="1">
      <c r="C29" s="1029" t="s">
        <v>693</v>
      </c>
      <c r="D29" s="1029"/>
      <c r="E29" s="1029"/>
      <c r="F29" s="1030" t="s">
        <v>648</v>
      </c>
      <c r="G29" s="1030"/>
      <c r="H29" s="1030"/>
      <c r="I29" s="1030"/>
      <c r="J29" s="1030"/>
      <c r="K29" s="1030"/>
      <c r="L29" s="1030"/>
      <c r="M29" s="1030"/>
      <c r="N29" s="1030"/>
      <c r="O29" s="1030"/>
      <c r="P29" s="1030"/>
      <c r="Q29" s="1030"/>
      <c r="R29" s="1030"/>
      <c r="S29" s="1033"/>
      <c r="T29" s="1033"/>
      <c r="U29" s="1033"/>
      <c r="V29" s="1033"/>
      <c r="W29" s="1033"/>
      <c r="X29" s="1028" t="s">
        <v>694</v>
      </c>
      <c r="Y29" s="1028"/>
      <c r="Z29" s="1028"/>
      <c r="AA29" s="1028"/>
      <c r="AB29" s="1028"/>
      <c r="AC29" s="1028"/>
      <c r="AD29" s="1028"/>
      <c r="AE29" s="1028"/>
      <c r="AF29" s="1028"/>
      <c r="AG29" s="1028"/>
      <c r="AH29" s="1028"/>
      <c r="AI29" s="1028"/>
      <c r="AJ29" s="1028"/>
      <c r="AK29" s="1028"/>
      <c r="AL29" s="1028"/>
      <c r="AM29" s="1028"/>
      <c r="AN29" s="1028"/>
      <c r="AO29" s="1028"/>
      <c r="AP29" s="1028"/>
      <c r="AQ29" s="1028"/>
      <c r="AR29" s="1028"/>
      <c r="AS29" s="1028"/>
      <c r="AT29" s="1028"/>
      <c r="AU29" s="1028"/>
      <c r="AV29" s="1028"/>
      <c r="AW29" s="1028"/>
      <c r="AX29" s="1028"/>
      <c r="AY29" s="1028"/>
      <c r="AZ29" s="1028"/>
      <c r="BA29" s="1028"/>
      <c r="BB29" s="1028"/>
      <c r="BC29" s="1028"/>
      <c r="BD29" s="1028"/>
      <c r="BE29" s="1028"/>
      <c r="BF29" s="1028"/>
      <c r="BG29" s="1028"/>
      <c r="BH29" s="1028"/>
      <c r="BI29" s="1028"/>
      <c r="BJ29" s="1028"/>
      <c r="BK29" s="1028"/>
      <c r="BL29" s="1046" t="s">
        <v>695</v>
      </c>
      <c r="BM29" s="1046"/>
      <c r="BN29" s="1046"/>
      <c r="BO29" s="1046"/>
      <c r="BP29" s="1046"/>
      <c r="BQ29" s="1046"/>
      <c r="BR29" s="1046"/>
      <c r="BS29" s="1046"/>
      <c r="BT29" s="1046"/>
      <c r="BU29" s="1046"/>
      <c r="BV29" s="1046"/>
      <c r="BW29" s="1046"/>
      <c r="BX29" s="1046"/>
      <c r="BY29" s="1046"/>
      <c r="BZ29" s="1046"/>
      <c r="CA29" s="1046"/>
      <c r="CB29" s="1046"/>
      <c r="CC29" s="1046"/>
      <c r="CD29" s="1046"/>
      <c r="CE29" s="250"/>
      <c r="CF29" s="250"/>
      <c r="CG29" s="250"/>
      <c r="CH29" s="250"/>
      <c r="CI29" s="250"/>
      <c r="CJ29" s="257"/>
      <c r="CK29" s="250"/>
      <c r="CL29" s="250"/>
      <c r="CM29" s="250"/>
      <c r="CN29" s="250"/>
      <c r="CO29" s="250"/>
      <c r="CP29" s="250"/>
    </row>
    <row r="30" spans="3:94" ht="30" customHeight="1">
      <c r="C30" s="35"/>
      <c r="D30" s="35"/>
      <c r="E30" s="35"/>
      <c r="F30" s="250"/>
      <c r="G30" s="250"/>
      <c r="H30" s="250"/>
      <c r="I30" s="250"/>
      <c r="J30" s="250"/>
      <c r="K30" s="250"/>
      <c r="L30" s="250"/>
      <c r="M30" s="250"/>
      <c r="N30" s="250"/>
      <c r="O30" s="250"/>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250"/>
      <c r="AZ30" s="250"/>
      <c r="BA30" s="250"/>
      <c r="BB30" s="250"/>
      <c r="BC30" s="250"/>
      <c r="BD30" s="250"/>
      <c r="BE30" s="250"/>
      <c r="BF30" s="250"/>
      <c r="BG30" s="250"/>
      <c r="BH30" s="250"/>
      <c r="BI30" s="250"/>
      <c r="BJ30" s="250"/>
      <c r="BK30" s="250"/>
      <c r="BL30" s="250"/>
      <c r="BM30" s="250"/>
      <c r="BN30" s="250"/>
      <c r="BO30" s="250"/>
      <c r="BP30" s="250"/>
      <c r="BQ30" s="250"/>
      <c r="BR30" s="250"/>
      <c r="BS30" s="250"/>
      <c r="BT30" s="250"/>
      <c r="BU30" s="250"/>
      <c r="BV30" s="250"/>
      <c r="BW30" s="250"/>
      <c r="BX30" s="250"/>
      <c r="BY30" s="250"/>
      <c r="BZ30" s="250"/>
      <c r="CA30" s="250"/>
      <c r="CB30" s="250"/>
      <c r="CC30" s="250"/>
      <c r="CD30" s="250"/>
      <c r="CE30" s="250"/>
      <c r="CF30" s="250"/>
      <c r="CG30" s="250"/>
      <c r="CH30" s="250"/>
      <c r="CI30" s="250"/>
      <c r="CJ30" s="250"/>
      <c r="CK30" s="250"/>
      <c r="CL30" s="250"/>
      <c r="CM30" s="250"/>
      <c r="CN30" s="250"/>
      <c r="CO30" s="250"/>
      <c r="CP30" s="257"/>
    </row>
    <row r="31" spans="3:94" ht="19.7" customHeight="1">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c r="BS31" s="250"/>
      <c r="BT31" s="250"/>
      <c r="BU31" s="250"/>
      <c r="BV31" s="250"/>
      <c r="BW31" s="250"/>
      <c r="BX31" s="250"/>
      <c r="BY31" s="250"/>
      <c r="BZ31" s="250"/>
      <c r="CA31" s="250"/>
      <c r="CB31" s="250"/>
      <c r="CC31" s="250"/>
      <c r="CD31" s="250"/>
      <c r="CE31" s="250"/>
      <c r="CF31" s="250"/>
      <c r="CG31" s="250"/>
      <c r="CH31" s="250"/>
      <c r="CI31" s="250"/>
      <c r="CJ31" s="250"/>
      <c r="CK31" s="250"/>
      <c r="CL31" s="250"/>
      <c r="CM31" s="250"/>
      <c r="CN31" s="250"/>
      <c r="CO31" s="250"/>
      <c r="CP31" s="257"/>
    </row>
    <row r="32" spans="3:94" ht="19.7" customHeight="1">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c r="BS32" s="250"/>
      <c r="BT32" s="250"/>
      <c r="BU32" s="250"/>
      <c r="BV32" s="250"/>
      <c r="BW32" s="250"/>
      <c r="BX32" s="250"/>
      <c r="BY32" s="250"/>
      <c r="BZ32" s="250"/>
      <c r="CA32" s="250"/>
      <c r="CB32" s="250"/>
      <c r="CC32" s="250"/>
      <c r="CD32" s="250"/>
      <c r="CE32" s="250"/>
      <c r="CF32" s="250"/>
      <c r="CG32" s="250"/>
      <c r="CH32" s="250"/>
      <c r="CI32" s="250"/>
      <c r="CJ32" s="250"/>
      <c r="CK32" s="250"/>
      <c r="CL32" s="250"/>
      <c r="CM32" s="250"/>
      <c r="CN32" s="250"/>
      <c r="CO32" s="250"/>
      <c r="CP32" s="257"/>
    </row>
    <row r="33" ht="19.7" customHeight="1"/>
    <row r="34" ht="19.7" customHeight="1"/>
  </sheetData>
  <sheetProtection algorithmName="SHA-512" hashValue="uTEV9CMorWimhiqQU98dc3FFOBYgFPA08kZ7xkBg6AxZeqxuAqtTyYc4eY9Rlblv+JuHws8iYdrfLEO2J/pf5Q==" saltValue="XtqZlnuXbeRJiiPmynnoxQ==" spinCount="100000" sheet="1" selectLockedCells="1"/>
  <mergeCells count="93">
    <mergeCell ref="CG8:CJ9"/>
    <mergeCell ref="BL21:CD21"/>
    <mergeCell ref="CF1:CI1"/>
    <mergeCell ref="C4:CJ5"/>
    <mergeCell ref="C7:J7"/>
    <mergeCell ref="AB7:AJ7"/>
    <mergeCell ref="AK7:AS7"/>
    <mergeCell ref="B1:H1"/>
    <mergeCell ref="C14:CD14"/>
    <mergeCell ref="C11:K11"/>
    <mergeCell ref="L11:Y11"/>
    <mergeCell ref="C13:R13"/>
    <mergeCell ref="S13:W13"/>
    <mergeCell ref="X13:BK13"/>
    <mergeCell ref="X17:BK17"/>
    <mergeCell ref="BL17:CD17"/>
    <mergeCell ref="C10:K10"/>
    <mergeCell ref="L10:Y10"/>
    <mergeCell ref="F17:R17"/>
    <mergeCell ref="S28:W28"/>
    <mergeCell ref="X28:BK28"/>
    <mergeCell ref="C22:E22"/>
    <mergeCell ref="X27:BK27"/>
    <mergeCell ref="X24:BK24"/>
    <mergeCell ref="BL28:CD28"/>
    <mergeCell ref="C20:E20"/>
    <mergeCell ref="F20:R20"/>
    <mergeCell ref="S20:W20"/>
    <mergeCell ref="X20:BK20"/>
    <mergeCell ref="BL20:CD20"/>
    <mergeCell ref="BL25:CD25"/>
    <mergeCell ref="F22:R22"/>
    <mergeCell ref="S22:W22"/>
    <mergeCell ref="X22:BK22"/>
    <mergeCell ref="BL22:CD22"/>
    <mergeCell ref="F23:R23"/>
    <mergeCell ref="S23:W23"/>
    <mergeCell ref="X23:BK23"/>
    <mergeCell ref="BL23:CD23"/>
    <mergeCell ref="BL24:CD24"/>
    <mergeCell ref="CB8:CD9"/>
    <mergeCell ref="BL13:CD13"/>
    <mergeCell ref="C18:CD18"/>
    <mergeCell ref="C19:E19"/>
    <mergeCell ref="F19:R19"/>
    <mergeCell ref="C15:E15"/>
    <mergeCell ref="F15:R15"/>
    <mergeCell ref="S15:W15"/>
    <mergeCell ref="X15:BK15"/>
    <mergeCell ref="BL15:CD15"/>
    <mergeCell ref="C16:E16"/>
    <mergeCell ref="F16:R16"/>
    <mergeCell ref="S16:W16"/>
    <mergeCell ref="X16:BK16"/>
    <mergeCell ref="BL16:CD16"/>
    <mergeCell ref="C17:E17"/>
    <mergeCell ref="C8:K8"/>
    <mergeCell ref="L8:Q8"/>
    <mergeCell ref="AB8:AJ8"/>
    <mergeCell ref="BV8:BX9"/>
    <mergeCell ref="BY8:CA9"/>
    <mergeCell ref="BL19:CD19"/>
    <mergeCell ref="S19:W19"/>
    <mergeCell ref="S17:W17"/>
    <mergeCell ref="C29:E29"/>
    <mergeCell ref="F29:R29"/>
    <mergeCell ref="S29:W29"/>
    <mergeCell ref="X29:BK29"/>
    <mergeCell ref="BL29:CD29"/>
    <mergeCell ref="C26:E26"/>
    <mergeCell ref="F26:R26"/>
    <mergeCell ref="S26:W26"/>
    <mergeCell ref="X26:BK26"/>
    <mergeCell ref="BL26:CD26"/>
    <mergeCell ref="C27:E27"/>
    <mergeCell ref="F27:R27"/>
    <mergeCell ref="S27:W27"/>
    <mergeCell ref="BL27:CD27"/>
    <mergeCell ref="C28:E28"/>
    <mergeCell ref="F28:R28"/>
    <mergeCell ref="X19:BK19"/>
    <mergeCell ref="C21:E21"/>
    <mergeCell ref="F21:R21"/>
    <mergeCell ref="S21:W21"/>
    <mergeCell ref="X21:BK21"/>
    <mergeCell ref="C25:E25"/>
    <mergeCell ref="F25:R25"/>
    <mergeCell ref="S25:W25"/>
    <mergeCell ref="X25:BK25"/>
    <mergeCell ref="C23:E23"/>
    <mergeCell ref="C24:E24"/>
    <mergeCell ref="F24:R24"/>
    <mergeCell ref="S24:W24"/>
  </mergeCells>
  <phoneticPr fontId="47"/>
  <conditionalFormatting sqref="L8 L9:Q9">
    <cfRule type="cellIs" dxfId="14" priority="3" operator="equal">
      <formula>0</formula>
    </cfRule>
  </conditionalFormatting>
  <conditionalFormatting sqref="L10">
    <cfRule type="cellIs" dxfId="13" priority="2" operator="equal">
      <formula>0</formula>
    </cfRule>
  </conditionalFormatting>
  <dataValidations count="1">
    <dataValidation type="list" allowBlank="1" showInputMessage="1" showErrorMessage="1" sqref="S19:W29 S15:W17" xr:uid="{F169A9C6-E289-48CE-8351-E71C8EEC83A0}">
      <formula1>"確認済"</formula1>
    </dataValidation>
  </dataValidations>
  <hyperlinks>
    <hyperlink ref="B1:G1" location="目次!A1" display="（様式第6-6)" xr:uid="{AADF3C79-022D-4214-9812-AFA67BF76D66}"/>
  </hyperlinks>
  <pageMargins left="0.39370078740157483" right="0.39370078740157483" top="0.39370078740157483" bottom="0.39370078740157483" header="0.19685039370078741" footer="0.19685039370078741"/>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F0F7C-E3D0-4004-825E-4FEA52EC2F3A}">
  <sheetPr codeName="Sheet2">
    <pageSetUpPr fitToPage="1"/>
  </sheetPr>
  <dimension ref="A1:AC90"/>
  <sheetViews>
    <sheetView showGridLines="0" view="pageBreakPreview" zoomScaleNormal="100" zoomScaleSheetLayoutView="100" workbookViewId="0">
      <selection activeCell="M15" sqref="M15"/>
    </sheetView>
  </sheetViews>
  <sheetFormatPr defaultColWidth="9" defaultRowHeight="18.75"/>
  <cols>
    <col min="1" max="1" width="1.125" style="116" customWidth="1"/>
    <col min="2" max="8" width="3.125" style="187" customWidth="1"/>
    <col min="9" max="9" width="11.25" style="116" customWidth="1"/>
    <col min="10" max="10" width="73.75" style="116" customWidth="1"/>
    <col min="11" max="11" width="15.125" style="116" bestFit="1" customWidth="1"/>
    <col min="12" max="12" width="59.125" style="170" customWidth="1"/>
    <col min="13" max="13" width="10.25" style="116" customWidth="1"/>
    <col min="14" max="22" width="4.125" style="116" customWidth="1"/>
    <col min="23" max="23" width="4" customWidth="1"/>
    <col min="24" max="24" width="9" style="114" customWidth="1"/>
    <col min="25" max="25" width="9" style="116" customWidth="1"/>
    <col min="26" max="16384" width="9" style="116"/>
  </cols>
  <sheetData>
    <row r="1" spans="1:28" ht="37.5" customHeight="1">
      <c r="A1" s="470" t="s">
        <v>40</v>
      </c>
      <c r="B1" s="470"/>
      <c r="C1" s="470"/>
      <c r="D1" s="470"/>
      <c r="E1" s="470"/>
      <c r="F1" s="470"/>
      <c r="G1" s="470"/>
      <c r="H1" s="470"/>
      <c r="I1" s="470"/>
      <c r="J1" s="470"/>
      <c r="K1" s="470"/>
      <c r="L1" s="470"/>
      <c r="M1" s="470"/>
      <c r="N1" s="470"/>
      <c r="O1" s="470"/>
      <c r="P1" s="470"/>
      <c r="Q1" s="470"/>
      <c r="R1" s="470"/>
      <c r="S1" s="470"/>
      <c r="T1" s="470"/>
      <c r="U1" s="470"/>
      <c r="V1" s="470"/>
      <c r="W1" s="113"/>
      <c r="Y1" s="115"/>
    </row>
    <row r="2" spans="1:28" ht="6" customHeight="1">
      <c r="B2" s="449"/>
      <c r="C2" s="449"/>
      <c r="D2" s="449"/>
      <c r="E2" s="449"/>
      <c r="F2" s="449"/>
      <c r="G2" s="449"/>
      <c r="H2" s="449"/>
      <c r="L2" s="283"/>
      <c r="W2" s="204"/>
    </row>
    <row r="3" spans="1:28" ht="19.7" customHeight="1">
      <c r="B3" s="449"/>
      <c r="C3" s="449"/>
      <c r="D3" s="449"/>
      <c r="E3" s="449"/>
      <c r="F3" s="449"/>
      <c r="G3" s="449"/>
      <c r="H3" s="449"/>
      <c r="I3" s="472" t="s">
        <v>41</v>
      </c>
      <c r="J3" s="473"/>
      <c r="K3" s="473"/>
      <c r="L3" s="473"/>
      <c r="W3" s="204"/>
    </row>
    <row r="4" spans="1:28" ht="35.25" customHeight="1">
      <c r="A4" s="117"/>
      <c r="B4" s="284"/>
      <c r="C4" s="284"/>
      <c r="D4" s="284"/>
      <c r="E4" s="284"/>
      <c r="F4" s="284"/>
      <c r="G4" s="284"/>
      <c r="H4" s="284"/>
      <c r="I4" s="473"/>
      <c r="J4" s="473"/>
      <c r="K4" s="473"/>
      <c r="L4" s="473"/>
      <c r="W4" s="113"/>
    </row>
    <row r="5" spans="1:28" ht="11.25" customHeight="1">
      <c r="A5" s="117"/>
      <c r="B5" s="284"/>
      <c r="C5" s="284"/>
      <c r="D5" s="284"/>
      <c r="E5" s="284"/>
      <c r="F5" s="284"/>
      <c r="G5" s="284"/>
      <c r="H5" s="284"/>
      <c r="I5" s="450"/>
      <c r="J5" s="450"/>
      <c r="K5" s="450"/>
      <c r="L5" s="195" t="s">
        <v>42</v>
      </c>
      <c r="W5" s="113"/>
    </row>
    <row r="6" spans="1:28" ht="18" customHeight="1">
      <c r="B6" s="284"/>
      <c r="C6" s="284"/>
      <c r="D6" s="284"/>
      <c r="E6" s="284"/>
      <c r="F6" s="284"/>
      <c r="G6" s="284"/>
      <c r="H6" s="449"/>
      <c r="I6" s="199" t="str">
        <f>IF(COUNTIF('様式第6-3.経費区分別内訳書'!$F$21:$F$70,"*"&amp;J6&amp;"*")&gt;0,"●","")</f>
        <v/>
      </c>
      <c r="J6" s="189" t="s">
        <v>43</v>
      </c>
      <c r="K6" s="198" t="str">
        <f>IF((COUNTIF('様式第6-3.経費区分別内訳書'!$F$21:$F$70,"*廃業支援費*")+COUNTIF('様式第6-3.経費区分別内訳書'!$F$21:$F$70,"*在庫廃棄費*")+COUNTIF('様式第6-3.経費区分別内訳書'!$F$21:$F$70,"*解体費*")+COUNTIF('様式第6-3.経費区分別内訳書'!$F$21:$F$70,"*原状回復費*")+COUNTIF('様式第6-3.経費区分別内訳書'!$F$21:$F$70,"*リースの解約費*")+COUNTIF('様式第6-3.経費区分別内訳書'!$F$21:$F$70,"*移転・移設費*"))&gt;0,"●","")</f>
        <v/>
      </c>
      <c r="L6" s="194" t="s">
        <v>44</v>
      </c>
      <c r="W6" s="116"/>
      <c r="X6" s="116"/>
      <c r="Y6" s="204"/>
      <c r="Z6" s="114"/>
    </row>
    <row r="7" spans="1:28" ht="18" customHeight="1">
      <c r="B7" s="449"/>
      <c r="C7" s="449"/>
      <c r="D7" s="449"/>
      <c r="E7" s="449"/>
      <c r="F7" s="449"/>
      <c r="G7" s="449"/>
      <c r="H7" s="449"/>
      <c r="I7" s="199" t="str">
        <f>IF(COUNTIF('様式第6-3.経費区分別内訳書'!$F$21:$F$70,"*"&amp;J7&amp;"*")&gt;0,"●","")</f>
        <v/>
      </c>
      <c r="J7" s="189" t="s">
        <v>45</v>
      </c>
      <c r="K7" s="283"/>
      <c r="L7" s="283"/>
      <c r="W7" s="116"/>
      <c r="X7" s="116"/>
      <c r="Y7" s="204"/>
      <c r="Z7" s="114"/>
    </row>
    <row r="8" spans="1:28" ht="18" customHeight="1">
      <c r="B8" s="449"/>
      <c r="C8" s="449"/>
      <c r="D8" s="449"/>
      <c r="E8" s="449"/>
      <c r="F8" s="449"/>
      <c r="G8" s="449"/>
      <c r="H8" s="449"/>
      <c r="I8" s="199" t="str">
        <f>IF(COUNTIF('様式第6-3.経費区分別内訳書'!$F$21:$F$70,"*"&amp;J8&amp;"*")&gt;0,"●","")</f>
        <v/>
      </c>
      <c r="J8" s="189" t="s">
        <v>46</v>
      </c>
      <c r="K8" s="283"/>
      <c r="L8" s="283"/>
      <c r="W8" s="116"/>
      <c r="X8" s="116"/>
      <c r="Y8" s="204"/>
      <c r="Z8" s="114"/>
    </row>
    <row r="9" spans="1:28" ht="18" customHeight="1">
      <c r="B9" s="449"/>
      <c r="C9" s="449"/>
      <c r="D9" s="449"/>
      <c r="E9" s="449"/>
      <c r="F9" s="449"/>
      <c r="G9" s="449"/>
      <c r="H9" s="449"/>
      <c r="I9" s="199" t="str">
        <f>IF(COUNTIF('様式第6-3.経費区分別内訳書'!$F$21:$F$70,"*"&amp;J9&amp;"*")&gt;0,"●","")</f>
        <v/>
      </c>
      <c r="J9" s="189" t="s">
        <v>47</v>
      </c>
      <c r="K9" s="283"/>
      <c r="L9" s="283"/>
      <c r="W9" s="116"/>
      <c r="X9" s="116"/>
      <c r="Y9" s="204"/>
      <c r="Z9" s="114"/>
    </row>
    <row r="10" spans="1:28" ht="18" customHeight="1">
      <c r="B10" s="449"/>
      <c r="C10" s="449"/>
      <c r="D10" s="449"/>
      <c r="E10" s="449"/>
      <c r="F10" s="449"/>
      <c r="G10" s="449"/>
      <c r="H10" s="449"/>
      <c r="I10" s="199" t="str">
        <f>IF(COUNTIF('様式第6-3.経費区分別内訳書'!$F$21:$F$70,"*"&amp;J10&amp;"*")&gt;0,"●","")</f>
        <v/>
      </c>
      <c r="J10" s="189" t="s">
        <v>48</v>
      </c>
      <c r="K10" s="283"/>
      <c r="L10" s="283"/>
      <c r="W10" s="116"/>
      <c r="X10" s="116"/>
      <c r="Y10" s="204"/>
      <c r="Z10" s="114"/>
    </row>
    <row r="11" spans="1:28" ht="18" customHeight="1">
      <c r="B11" s="191" t="s">
        <v>49</v>
      </c>
      <c r="C11" s="192"/>
      <c r="D11" s="490"/>
      <c r="E11" s="491"/>
      <c r="F11" s="193" t="s">
        <v>50</v>
      </c>
      <c r="G11" s="207"/>
      <c r="H11" s="449"/>
      <c r="I11" s="199" t="str">
        <f>IF(COUNTIF('様式第6-3.経費区分別内訳書'!$F$21:$F$70,"*"&amp;J11&amp;"*")&gt;0,"●","")</f>
        <v/>
      </c>
      <c r="J11" s="189" t="s">
        <v>51</v>
      </c>
      <c r="K11" s="283"/>
      <c r="L11" s="283"/>
      <c r="W11" s="116"/>
      <c r="X11" s="116"/>
      <c r="Y11" s="204"/>
      <c r="Z11" s="114"/>
    </row>
    <row r="12" spans="1:28" ht="9.75" customHeight="1">
      <c r="B12" s="449"/>
      <c r="C12" s="449"/>
      <c r="D12" s="449"/>
      <c r="E12" s="449"/>
      <c r="F12" s="449"/>
      <c r="G12" s="449"/>
      <c r="H12" s="449"/>
      <c r="L12" s="283"/>
      <c r="W12" s="204"/>
    </row>
    <row r="13" spans="1:28" ht="18" customHeight="1">
      <c r="B13" s="171" t="s">
        <v>52</v>
      </c>
      <c r="C13" s="449"/>
      <c r="D13" s="449"/>
      <c r="E13" s="449"/>
      <c r="F13" s="449"/>
      <c r="G13" s="449"/>
      <c r="H13" s="449"/>
      <c r="L13" s="283"/>
      <c r="M13" s="116" t="s">
        <v>53</v>
      </c>
      <c r="W13" s="204"/>
    </row>
    <row r="14" spans="1:28" s="172" customFormat="1" ht="102" customHeight="1">
      <c r="B14" s="285" t="s">
        <v>696</v>
      </c>
      <c r="C14" s="285" t="s">
        <v>54</v>
      </c>
      <c r="D14" s="285" t="s">
        <v>55</v>
      </c>
      <c r="E14" s="285" t="s">
        <v>56</v>
      </c>
      <c r="F14" s="285" t="s">
        <v>57</v>
      </c>
      <c r="G14" s="285" t="s">
        <v>58</v>
      </c>
      <c r="H14" s="285" t="s">
        <v>59</v>
      </c>
      <c r="I14" s="492" t="s">
        <v>60</v>
      </c>
      <c r="J14" s="493"/>
      <c r="K14" s="173" t="s">
        <v>5</v>
      </c>
      <c r="L14" s="190" t="s">
        <v>6</v>
      </c>
      <c r="M14" s="174" t="s">
        <v>61</v>
      </c>
      <c r="N14" s="173" t="s">
        <v>62</v>
      </c>
      <c r="O14" s="173" t="s">
        <v>63</v>
      </c>
      <c r="P14" s="173" t="s">
        <v>64</v>
      </c>
      <c r="Q14" s="173" t="s">
        <v>65</v>
      </c>
      <c r="R14" s="173" t="s">
        <v>66</v>
      </c>
      <c r="S14" s="173" t="s">
        <v>67</v>
      </c>
      <c r="T14" s="173" t="s">
        <v>68</v>
      </c>
      <c r="U14" s="173" t="s">
        <v>69</v>
      </c>
      <c r="V14" s="173" t="s">
        <v>70</v>
      </c>
      <c r="W14" s="175"/>
      <c r="X14" s="176"/>
    </row>
    <row r="15" spans="1:28" s="229" customFormat="1" ht="32.1" customHeight="1">
      <c r="B15" s="295" t="s">
        <v>71</v>
      </c>
      <c r="C15" s="295"/>
      <c r="D15" s="295"/>
      <c r="E15" s="295"/>
      <c r="F15" s="295"/>
      <c r="G15" s="295"/>
      <c r="H15" s="295"/>
      <c r="I15" s="348" t="s">
        <v>72</v>
      </c>
      <c r="J15" s="349"/>
      <c r="K15" s="296" t="s">
        <v>11</v>
      </c>
      <c r="L15" s="297" t="s">
        <v>73</v>
      </c>
      <c r="M15" s="230"/>
      <c r="N15" s="230"/>
      <c r="O15" s="230"/>
      <c r="P15" s="230"/>
      <c r="Q15" s="230"/>
      <c r="R15" s="230"/>
      <c r="S15" s="230"/>
      <c r="T15" s="230"/>
      <c r="U15" s="230"/>
      <c r="V15" s="230"/>
      <c r="W15" s="175"/>
      <c r="X15" s="176"/>
      <c r="Y15" s="231"/>
      <c r="Z15" s="231"/>
      <c r="AA15" s="207"/>
      <c r="AB15" s="232"/>
    </row>
    <row r="16" spans="1:28" s="229" customFormat="1" ht="32.1" customHeight="1">
      <c r="B16" s="295" t="s">
        <v>71</v>
      </c>
      <c r="C16" s="295"/>
      <c r="D16" s="295"/>
      <c r="E16" s="295"/>
      <c r="F16" s="295"/>
      <c r="G16" s="295"/>
      <c r="H16" s="295"/>
      <c r="I16" s="348" t="s">
        <v>74</v>
      </c>
      <c r="J16" s="349"/>
      <c r="K16" s="296" t="s">
        <v>11</v>
      </c>
      <c r="L16" s="298"/>
      <c r="M16" s="230"/>
      <c r="N16" s="230"/>
      <c r="O16" s="230"/>
      <c r="P16" s="230"/>
      <c r="Q16" s="230"/>
      <c r="R16" s="230"/>
      <c r="S16" s="230"/>
      <c r="T16" s="230"/>
      <c r="U16" s="230"/>
      <c r="V16" s="230"/>
      <c r="W16" s="175"/>
      <c r="X16" s="176"/>
      <c r="Y16" s="231"/>
      <c r="Z16" s="231"/>
      <c r="AA16" s="207"/>
      <c r="AB16" s="232"/>
    </row>
    <row r="17" spans="2:29" s="229" customFormat="1" ht="32.1" customHeight="1">
      <c r="B17" s="295" t="s">
        <v>71</v>
      </c>
      <c r="C17" s="295"/>
      <c r="D17" s="295"/>
      <c r="E17" s="295"/>
      <c r="F17" s="295"/>
      <c r="G17" s="295"/>
      <c r="H17" s="295"/>
      <c r="I17" s="486" t="s">
        <v>75</v>
      </c>
      <c r="J17" s="487"/>
      <c r="K17" s="296" t="s">
        <v>11</v>
      </c>
      <c r="L17" s="299"/>
      <c r="M17" s="230"/>
      <c r="N17" s="230"/>
      <c r="O17" s="230"/>
      <c r="P17" s="230"/>
      <c r="Q17" s="230"/>
      <c r="R17" s="230"/>
      <c r="S17" s="230"/>
      <c r="T17" s="230"/>
      <c r="U17" s="230"/>
      <c r="V17" s="230"/>
      <c r="W17" s="175"/>
      <c r="X17" s="176"/>
      <c r="Y17" s="231"/>
      <c r="Z17" s="231"/>
      <c r="AA17" s="207"/>
      <c r="AB17" s="232"/>
    </row>
    <row r="18" spans="2:29" s="229" customFormat="1" ht="32.1" customHeight="1">
      <c r="B18" s="295" t="s">
        <v>71</v>
      </c>
      <c r="C18" s="295"/>
      <c r="D18" s="295"/>
      <c r="E18" s="295"/>
      <c r="F18" s="295"/>
      <c r="G18" s="295"/>
      <c r="H18" s="295"/>
      <c r="I18" s="486" t="s">
        <v>76</v>
      </c>
      <c r="J18" s="487"/>
      <c r="K18" s="296" t="s">
        <v>11</v>
      </c>
      <c r="L18" s="299"/>
      <c r="M18" s="230"/>
      <c r="N18" s="230"/>
      <c r="O18" s="230"/>
      <c r="P18" s="230"/>
      <c r="Q18" s="230"/>
      <c r="R18" s="230"/>
      <c r="S18" s="230"/>
      <c r="T18" s="230"/>
      <c r="U18" s="230"/>
      <c r="V18" s="230"/>
      <c r="W18" s="175"/>
      <c r="X18" s="176"/>
      <c r="Y18" s="231"/>
      <c r="Z18" s="231"/>
      <c r="AA18" s="207"/>
      <c r="AB18" s="232"/>
    </row>
    <row r="19" spans="2:29" s="229" customFormat="1" ht="32.1" customHeight="1">
      <c r="B19" s="295" t="s">
        <v>71</v>
      </c>
      <c r="C19" s="295"/>
      <c r="D19" s="295"/>
      <c r="E19" s="295"/>
      <c r="F19" s="295"/>
      <c r="G19" s="295"/>
      <c r="H19" s="295"/>
      <c r="I19" s="486" t="s">
        <v>77</v>
      </c>
      <c r="J19" s="487"/>
      <c r="K19" s="295" t="s">
        <v>24</v>
      </c>
      <c r="L19" s="236" t="s">
        <v>78</v>
      </c>
      <c r="M19" s="230"/>
      <c r="N19" s="230"/>
      <c r="O19" s="230"/>
      <c r="P19" s="230"/>
      <c r="Q19" s="230"/>
      <c r="R19" s="230"/>
      <c r="S19" s="230"/>
      <c r="T19" s="230"/>
      <c r="U19" s="230"/>
      <c r="V19" s="230"/>
      <c r="W19" s="175"/>
      <c r="X19" s="176"/>
      <c r="Y19" s="231"/>
      <c r="Z19" s="231"/>
      <c r="AA19" s="207"/>
      <c r="AB19" s="232"/>
    </row>
    <row r="20" spans="2:29" s="229" customFormat="1" ht="32.1" customHeight="1">
      <c r="B20" s="295" t="s">
        <v>71</v>
      </c>
      <c r="C20" s="295"/>
      <c r="D20" s="295"/>
      <c r="E20" s="295"/>
      <c r="F20" s="295"/>
      <c r="G20" s="295"/>
      <c r="H20" s="295"/>
      <c r="I20" s="486" t="s">
        <v>79</v>
      </c>
      <c r="J20" s="487"/>
      <c r="K20" s="295" t="s">
        <v>24</v>
      </c>
      <c r="L20" s="299" t="s">
        <v>80</v>
      </c>
      <c r="M20" s="230"/>
      <c r="N20" s="230"/>
      <c r="O20" s="230"/>
      <c r="P20" s="230"/>
      <c r="Q20" s="230"/>
      <c r="R20" s="230"/>
      <c r="S20" s="230"/>
      <c r="T20" s="230"/>
      <c r="U20" s="230"/>
      <c r="V20" s="230"/>
      <c r="W20" s="175"/>
      <c r="X20" s="176"/>
      <c r="Y20" s="231"/>
      <c r="Z20" s="231"/>
      <c r="AA20" s="207"/>
      <c r="AB20" s="232"/>
    </row>
    <row r="21" spans="2:29" s="229" customFormat="1" ht="32.1" customHeight="1">
      <c r="B21" s="295" t="s">
        <v>71</v>
      </c>
      <c r="C21" s="295"/>
      <c r="D21" s="295"/>
      <c r="E21" s="295"/>
      <c r="F21" s="295"/>
      <c r="G21" s="295"/>
      <c r="H21" s="295"/>
      <c r="I21" s="486" t="s">
        <v>81</v>
      </c>
      <c r="J21" s="487"/>
      <c r="K21" s="295" t="s">
        <v>24</v>
      </c>
      <c r="L21" s="236" t="s">
        <v>82</v>
      </c>
      <c r="M21" s="230"/>
      <c r="N21" s="230"/>
      <c r="O21" s="230"/>
      <c r="P21" s="230"/>
      <c r="Q21" s="230"/>
      <c r="R21" s="230"/>
      <c r="S21" s="230"/>
      <c r="T21" s="230"/>
      <c r="U21" s="230"/>
      <c r="V21" s="230"/>
      <c r="W21" s="175"/>
      <c r="X21" s="176"/>
      <c r="Y21" s="231"/>
      <c r="Z21" s="231"/>
      <c r="AA21" s="207"/>
      <c r="AB21" s="232"/>
    </row>
    <row r="22" spans="2:29" s="229" customFormat="1" ht="32.1" customHeight="1">
      <c r="B22" s="295" t="s">
        <v>71</v>
      </c>
      <c r="C22" s="295"/>
      <c r="D22" s="295"/>
      <c r="E22" s="295"/>
      <c r="F22" s="295"/>
      <c r="G22" s="295"/>
      <c r="H22" s="295"/>
      <c r="I22" s="486" t="s">
        <v>83</v>
      </c>
      <c r="J22" s="487"/>
      <c r="K22" s="295" t="s">
        <v>24</v>
      </c>
      <c r="L22" s="234" t="s">
        <v>84</v>
      </c>
      <c r="M22" s="230"/>
      <c r="N22" s="230"/>
      <c r="O22" s="230"/>
      <c r="P22" s="230"/>
      <c r="Q22" s="230"/>
      <c r="R22" s="230"/>
      <c r="S22" s="230"/>
      <c r="T22" s="230"/>
      <c r="U22" s="230"/>
      <c r="V22" s="230"/>
      <c r="W22" s="175"/>
      <c r="X22" s="176"/>
      <c r="Y22" s="231"/>
      <c r="Z22" s="231"/>
      <c r="AA22" s="207"/>
      <c r="AB22" s="232"/>
    </row>
    <row r="23" spans="2:29" s="229" customFormat="1" ht="32.1" customHeight="1">
      <c r="B23" s="295" t="s">
        <v>71</v>
      </c>
      <c r="C23" s="295"/>
      <c r="D23" s="295"/>
      <c r="E23" s="295"/>
      <c r="F23" s="295"/>
      <c r="G23" s="295"/>
      <c r="H23" s="295"/>
      <c r="I23" s="486" t="s">
        <v>85</v>
      </c>
      <c r="J23" s="487"/>
      <c r="K23" s="295" t="s">
        <v>24</v>
      </c>
      <c r="L23" s="297" t="s">
        <v>86</v>
      </c>
      <c r="M23" s="230"/>
      <c r="N23" s="230"/>
      <c r="O23" s="230"/>
      <c r="P23" s="230"/>
      <c r="Q23" s="230"/>
      <c r="R23" s="230"/>
      <c r="S23" s="230"/>
      <c r="T23" s="230"/>
      <c r="U23" s="230"/>
      <c r="V23" s="230"/>
      <c r="W23" s="175"/>
      <c r="X23" s="176"/>
      <c r="Y23" s="231"/>
      <c r="Z23" s="231"/>
      <c r="AA23" s="207"/>
      <c r="AB23" s="235"/>
      <c r="AC23" s="235"/>
    </row>
    <row r="24" spans="2:29" s="229" customFormat="1" ht="32.1" customHeight="1">
      <c r="B24" s="295" t="s">
        <v>71</v>
      </c>
      <c r="C24" s="295"/>
      <c r="D24" s="295"/>
      <c r="E24" s="295"/>
      <c r="F24" s="295"/>
      <c r="G24" s="295"/>
      <c r="H24" s="295"/>
      <c r="I24" s="486" t="s">
        <v>87</v>
      </c>
      <c r="J24" s="487"/>
      <c r="K24" s="296" t="s">
        <v>11</v>
      </c>
      <c r="L24" s="297" t="s">
        <v>88</v>
      </c>
      <c r="M24" s="230"/>
      <c r="N24" s="230"/>
      <c r="O24" s="230"/>
      <c r="P24" s="230"/>
      <c r="Q24" s="230"/>
      <c r="R24" s="230"/>
      <c r="S24" s="230"/>
      <c r="T24" s="230"/>
      <c r="U24" s="230"/>
      <c r="V24" s="230"/>
      <c r="W24" s="175"/>
      <c r="X24" s="176"/>
      <c r="Y24" s="231"/>
      <c r="Z24" s="231"/>
      <c r="AA24" s="207"/>
      <c r="AB24" s="232"/>
    </row>
    <row r="25" spans="2:29" s="229" customFormat="1" ht="32.1" customHeight="1">
      <c r="B25" s="295"/>
      <c r="C25" s="295" t="s">
        <v>71</v>
      </c>
      <c r="D25" s="295"/>
      <c r="E25" s="295"/>
      <c r="F25" s="295"/>
      <c r="G25" s="295"/>
      <c r="H25" s="295"/>
      <c r="I25" s="486" t="s">
        <v>72</v>
      </c>
      <c r="J25" s="487"/>
      <c r="K25" s="296" t="s">
        <v>11</v>
      </c>
      <c r="L25" s="297" t="s">
        <v>89</v>
      </c>
      <c r="M25" s="230"/>
      <c r="N25" s="230"/>
      <c r="O25" s="230"/>
      <c r="P25" s="230"/>
      <c r="Q25" s="230"/>
      <c r="R25" s="230"/>
      <c r="S25" s="230"/>
      <c r="T25" s="230"/>
      <c r="U25" s="230"/>
      <c r="V25" s="230"/>
      <c r="W25" s="175"/>
      <c r="X25" s="176"/>
      <c r="Y25" s="231"/>
      <c r="Z25" s="231"/>
      <c r="AA25" s="231"/>
      <c r="AB25" s="207"/>
      <c r="AC25" s="232"/>
    </row>
    <row r="26" spans="2:29" s="229" customFormat="1" ht="32.1" customHeight="1">
      <c r="B26" s="295"/>
      <c r="C26" s="295" t="s">
        <v>71</v>
      </c>
      <c r="D26" s="295"/>
      <c r="E26" s="295"/>
      <c r="F26" s="295"/>
      <c r="G26" s="295"/>
      <c r="H26" s="295"/>
      <c r="I26" s="486" t="s">
        <v>90</v>
      </c>
      <c r="J26" s="487"/>
      <c r="K26" s="296" t="s">
        <v>11</v>
      </c>
      <c r="L26" s="237"/>
      <c r="M26" s="230"/>
      <c r="N26" s="230"/>
      <c r="O26" s="230"/>
      <c r="P26" s="230"/>
      <c r="Q26" s="230"/>
      <c r="R26" s="230"/>
      <c r="S26" s="230"/>
      <c r="T26" s="230"/>
      <c r="U26" s="230"/>
      <c r="V26" s="230"/>
      <c r="W26" s="175"/>
      <c r="X26" s="176"/>
      <c r="Y26" s="231"/>
      <c r="Z26" s="231"/>
      <c r="AA26" s="231"/>
      <c r="AB26" s="207"/>
      <c r="AC26" s="232"/>
    </row>
    <row r="27" spans="2:29" s="229" customFormat="1" ht="32.1" customHeight="1">
      <c r="B27" s="295"/>
      <c r="C27" s="295" t="s">
        <v>71</v>
      </c>
      <c r="D27" s="295"/>
      <c r="E27" s="295"/>
      <c r="F27" s="295"/>
      <c r="G27" s="295"/>
      <c r="H27" s="295"/>
      <c r="I27" s="486" t="s">
        <v>91</v>
      </c>
      <c r="J27" s="487"/>
      <c r="K27" s="296" t="s">
        <v>11</v>
      </c>
      <c r="L27" s="246"/>
      <c r="M27" s="230"/>
      <c r="N27" s="230"/>
      <c r="O27" s="230"/>
      <c r="P27" s="230"/>
      <c r="Q27" s="230"/>
      <c r="R27" s="230"/>
      <c r="S27" s="230"/>
      <c r="T27" s="230"/>
      <c r="U27" s="230"/>
      <c r="V27" s="230"/>
      <c r="W27" s="175"/>
      <c r="X27" s="176"/>
      <c r="Y27" s="231"/>
      <c r="Z27" s="231"/>
      <c r="AA27" s="231"/>
      <c r="AB27" s="207"/>
      <c r="AC27" s="232"/>
    </row>
    <row r="28" spans="2:29" s="229" customFormat="1" ht="32.1" customHeight="1">
      <c r="B28" s="295"/>
      <c r="C28" s="295" t="s">
        <v>71</v>
      </c>
      <c r="D28" s="295"/>
      <c r="E28" s="295"/>
      <c r="F28" s="295"/>
      <c r="G28" s="295"/>
      <c r="H28" s="295"/>
      <c r="I28" s="486" t="s">
        <v>75</v>
      </c>
      <c r="J28" s="487"/>
      <c r="K28" s="296" t="s">
        <v>11</v>
      </c>
      <c r="L28" s="237"/>
      <c r="M28" s="230"/>
      <c r="N28" s="230"/>
      <c r="O28" s="230"/>
      <c r="P28" s="230"/>
      <c r="Q28" s="230"/>
      <c r="R28" s="230"/>
      <c r="S28" s="230"/>
      <c r="T28" s="230"/>
      <c r="U28" s="230"/>
      <c r="V28" s="230"/>
      <c r="W28" s="175"/>
      <c r="X28" s="176"/>
      <c r="Y28" s="231"/>
      <c r="Z28" s="231"/>
      <c r="AA28" s="231"/>
      <c r="AB28" s="207"/>
      <c r="AC28" s="232"/>
    </row>
    <row r="29" spans="2:29" s="229" customFormat="1" ht="32.1" customHeight="1">
      <c r="B29" s="295"/>
      <c r="C29" s="295" t="s">
        <v>71</v>
      </c>
      <c r="D29" s="295"/>
      <c r="E29" s="295"/>
      <c r="F29" s="295"/>
      <c r="G29" s="295"/>
      <c r="H29" s="295"/>
      <c r="I29" s="486" t="s">
        <v>92</v>
      </c>
      <c r="J29" s="487"/>
      <c r="K29" s="296" t="s">
        <v>11</v>
      </c>
      <c r="L29" s="299"/>
      <c r="M29" s="230"/>
      <c r="N29" s="230"/>
      <c r="O29" s="230"/>
      <c r="P29" s="230"/>
      <c r="Q29" s="230"/>
      <c r="R29" s="230"/>
      <c r="S29" s="230"/>
      <c r="T29" s="230"/>
      <c r="U29" s="230"/>
      <c r="V29" s="230"/>
      <c r="W29" s="175"/>
      <c r="X29" s="176"/>
      <c r="Y29" s="231"/>
      <c r="Z29" s="231"/>
      <c r="AA29" s="231"/>
      <c r="AB29" s="207"/>
      <c r="AC29" s="232"/>
    </row>
    <row r="30" spans="2:29" s="229" customFormat="1" ht="32.1" customHeight="1">
      <c r="B30" s="295"/>
      <c r="C30" s="295" t="s">
        <v>71</v>
      </c>
      <c r="D30" s="295"/>
      <c r="E30" s="295"/>
      <c r="F30" s="295"/>
      <c r="G30" s="295"/>
      <c r="H30" s="295"/>
      <c r="I30" s="486" t="s">
        <v>91</v>
      </c>
      <c r="J30" s="487"/>
      <c r="K30" s="295" t="s">
        <v>24</v>
      </c>
      <c r="L30" s="300" t="s">
        <v>93</v>
      </c>
      <c r="M30" s="230"/>
      <c r="N30" s="230"/>
      <c r="O30" s="230"/>
      <c r="P30" s="230"/>
      <c r="Q30" s="230"/>
      <c r="R30" s="230"/>
      <c r="S30" s="230"/>
      <c r="T30" s="230"/>
      <c r="U30" s="230"/>
      <c r="V30" s="230"/>
      <c r="W30" s="175"/>
      <c r="X30" s="176"/>
      <c r="Y30" s="231"/>
      <c r="Z30" s="231"/>
      <c r="AA30" s="231"/>
      <c r="AB30" s="207"/>
      <c r="AC30" s="232"/>
    </row>
    <row r="31" spans="2:29" s="229" customFormat="1" ht="32.1" customHeight="1">
      <c r="B31" s="295"/>
      <c r="C31" s="295" t="s">
        <v>71</v>
      </c>
      <c r="D31" s="295"/>
      <c r="E31" s="295"/>
      <c r="F31" s="295"/>
      <c r="G31" s="295"/>
      <c r="H31" s="295"/>
      <c r="I31" s="486" t="s">
        <v>94</v>
      </c>
      <c r="J31" s="487"/>
      <c r="K31" s="296" t="s">
        <v>11</v>
      </c>
      <c r="L31" s="233" t="s">
        <v>95</v>
      </c>
      <c r="M31" s="230"/>
      <c r="N31" s="230"/>
      <c r="O31" s="230"/>
      <c r="P31" s="230"/>
      <c r="Q31" s="230"/>
      <c r="R31" s="230"/>
      <c r="S31" s="230"/>
      <c r="T31" s="230"/>
      <c r="U31" s="230"/>
      <c r="V31" s="230"/>
      <c r="W31" s="175"/>
      <c r="X31" s="176"/>
      <c r="Y31" s="231"/>
      <c r="Z31" s="231"/>
      <c r="AA31" s="231"/>
      <c r="AB31" s="207"/>
      <c r="AC31" s="232"/>
    </row>
    <row r="32" spans="2:29" s="172" customFormat="1" ht="32.1" customHeight="1">
      <c r="B32" s="267"/>
      <c r="C32" s="267"/>
      <c r="D32" s="267" t="s">
        <v>71</v>
      </c>
      <c r="E32" s="267"/>
      <c r="F32" s="267"/>
      <c r="G32" s="267"/>
      <c r="H32" s="267"/>
      <c r="I32" s="488" t="s">
        <v>96</v>
      </c>
      <c r="J32" s="489"/>
      <c r="K32" s="180" t="s">
        <v>24</v>
      </c>
      <c r="L32" s="121" t="s">
        <v>97</v>
      </c>
      <c r="M32" s="230"/>
      <c r="N32" s="230"/>
      <c r="O32" s="230"/>
      <c r="P32" s="230"/>
      <c r="Q32" s="230"/>
      <c r="R32" s="230"/>
      <c r="S32" s="230"/>
      <c r="T32" s="230"/>
      <c r="U32" s="230"/>
      <c r="V32" s="230"/>
      <c r="W32" s="175"/>
      <c r="X32" s="176"/>
      <c r="Y32" s="231"/>
      <c r="Z32" s="231"/>
    </row>
    <row r="33" spans="2:24" s="172" customFormat="1" ht="32.1" customHeight="1">
      <c r="B33" s="267"/>
      <c r="C33" s="267"/>
      <c r="D33" s="267" t="s">
        <v>71</v>
      </c>
      <c r="E33" s="267"/>
      <c r="F33" s="267"/>
      <c r="G33" s="267"/>
      <c r="H33" s="267"/>
      <c r="I33" s="488" t="s">
        <v>98</v>
      </c>
      <c r="J33" s="489"/>
      <c r="K33" s="180" t="s">
        <v>11</v>
      </c>
      <c r="L33" s="183" t="s">
        <v>99</v>
      </c>
      <c r="M33" s="37"/>
      <c r="N33" s="37"/>
      <c r="O33" s="37"/>
      <c r="P33" s="37"/>
      <c r="Q33" s="37"/>
      <c r="R33" s="37"/>
      <c r="S33" s="37"/>
      <c r="T33" s="37"/>
      <c r="U33" s="37"/>
      <c r="V33" s="37"/>
      <c r="W33" s="175"/>
      <c r="X33" s="176"/>
    </row>
    <row r="34" spans="2:24" ht="32.1" customHeight="1">
      <c r="B34" s="267"/>
      <c r="C34" s="267"/>
      <c r="D34" s="267" t="s">
        <v>71</v>
      </c>
      <c r="E34" s="267"/>
      <c r="F34" s="267"/>
      <c r="G34" s="267"/>
      <c r="H34" s="267"/>
      <c r="I34" s="488" t="s">
        <v>100</v>
      </c>
      <c r="J34" s="489"/>
      <c r="K34" s="180" t="s">
        <v>11</v>
      </c>
      <c r="L34" s="183"/>
      <c r="M34" s="37"/>
      <c r="N34" s="37"/>
      <c r="O34" s="37"/>
      <c r="P34" s="37"/>
      <c r="Q34" s="37"/>
      <c r="R34" s="37"/>
      <c r="S34" s="37"/>
      <c r="T34" s="37"/>
      <c r="U34" s="37"/>
      <c r="V34" s="37"/>
      <c r="W34" s="175"/>
      <c r="X34" s="176"/>
    </row>
    <row r="35" spans="2:24" ht="32.1" customHeight="1">
      <c r="B35" s="267"/>
      <c r="C35" s="267"/>
      <c r="D35" s="267" t="s">
        <v>71</v>
      </c>
      <c r="E35" s="267"/>
      <c r="F35" s="267"/>
      <c r="G35" s="267"/>
      <c r="H35" s="267"/>
      <c r="I35" s="488" t="s">
        <v>101</v>
      </c>
      <c r="J35" s="489"/>
      <c r="K35" s="180" t="s">
        <v>11</v>
      </c>
      <c r="L35" s="183"/>
      <c r="M35" s="37"/>
      <c r="N35" s="37"/>
      <c r="O35" s="37"/>
      <c r="P35" s="37"/>
      <c r="Q35" s="37"/>
      <c r="R35" s="37"/>
      <c r="S35" s="37"/>
      <c r="T35" s="37"/>
      <c r="U35" s="37"/>
      <c r="V35" s="37"/>
      <c r="W35" s="204"/>
    </row>
    <row r="36" spans="2:24" ht="32.1" customHeight="1">
      <c r="B36" s="267"/>
      <c r="C36" s="267"/>
      <c r="D36" s="267" t="s">
        <v>71</v>
      </c>
      <c r="E36" s="267"/>
      <c r="F36" s="267"/>
      <c r="G36" s="267"/>
      <c r="H36" s="267"/>
      <c r="I36" s="488" t="s">
        <v>102</v>
      </c>
      <c r="J36" s="489"/>
      <c r="K36" s="180" t="s">
        <v>11</v>
      </c>
      <c r="L36" s="184"/>
      <c r="M36" s="37"/>
      <c r="N36" s="37"/>
      <c r="O36" s="37"/>
      <c r="P36" s="37"/>
      <c r="Q36" s="37"/>
      <c r="R36" s="37"/>
      <c r="S36" s="37"/>
      <c r="T36" s="37"/>
      <c r="U36" s="37"/>
      <c r="V36" s="37"/>
      <c r="W36" s="204"/>
    </row>
    <row r="37" spans="2:24" ht="32.1" customHeight="1">
      <c r="B37" s="267"/>
      <c r="C37" s="267"/>
      <c r="D37" s="267" t="s">
        <v>71</v>
      </c>
      <c r="E37" s="267"/>
      <c r="F37" s="267"/>
      <c r="G37" s="267"/>
      <c r="H37" s="267"/>
      <c r="I37" s="488" t="s">
        <v>103</v>
      </c>
      <c r="J37" s="489"/>
      <c r="K37" s="267" t="s">
        <v>24</v>
      </c>
      <c r="L37" s="179" t="s">
        <v>104</v>
      </c>
      <c r="M37" s="37"/>
      <c r="N37" s="37"/>
      <c r="O37" s="37"/>
      <c r="P37" s="37"/>
      <c r="Q37" s="37"/>
      <c r="R37" s="37"/>
      <c r="S37" s="37"/>
      <c r="T37" s="37"/>
      <c r="U37" s="37"/>
      <c r="V37" s="37"/>
      <c r="W37" s="204"/>
    </row>
    <row r="38" spans="2:24" ht="32.1" customHeight="1">
      <c r="B38" s="267"/>
      <c r="C38" s="267"/>
      <c r="D38" s="267" t="s">
        <v>71</v>
      </c>
      <c r="E38" s="267"/>
      <c r="F38" s="267"/>
      <c r="G38" s="267"/>
      <c r="H38" s="267"/>
      <c r="I38" s="488" t="s">
        <v>105</v>
      </c>
      <c r="J38" s="489"/>
      <c r="K38" s="180" t="s">
        <v>11</v>
      </c>
      <c r="L38" s="122" t="s">
        <v>32</v>
      </c>
      <c r="M38" s="37"/>
      <c r="N38" s="37"/>
      <c r="O38" s="37"/>
      <c r="P38" s="37"/>
      <c r="Q38" s="37"/>
      <c r="R38" s="37"/>
      <c r="S38" s="37"/>
      <c r="T38" s="37"/>
      <c r="U38" s="37"/>
      <c r="V38" s="37"/>
      <c r="W38" s="204"/>
    </row>
    <row r="39" spans="2:24" ht="32.1" customHeight="1">
      <c r="B39" s="267"/>
      <c r="C39" s="267"/>
      <c r="D39" s="267"/>
      <c r="E39" s="267" t="s">
        <v>71</v>
      </c>
      <c r="F39" s="267"/>
      <c r="G39" s="267"/>
      <c r="H39" s="267"/>
      <c r="I39" s="488" t="s">
        <v>106</v>
      </c>
      <c r="J39" s="489"/>
      <c r="K39" s="267" t="s">
        <v>24</v>
      </c>
      <c r="L39" s="184" t="s">
        <v>107</v>
      </c>
      <c r="M39" s="37"/>
      <c r="N39" s="37"/>
      <c r="O39" s="37"/>
      <c r="P39" s="37"/>
      <c r="Q39" s="37"/>
      <c r="R39" s="37"/>
      <c r="S39" s="37"/>
      <c r="T39" s="37"/>
      <c r="U39" s="37"/>
      <c r="V39" s="37"/>
      <c r="W39" s="204"/>
    </row>
    <row r="40" spans="2:24" ht="32.1" customHeight="1">
      <c r="B40" s="267"/>
      <c r="C40" s="267"/>
      <c r="D40" s="267"/>
      <c r="E40" s="267" t="s">
        <v>71</v>
      </c>
      <c r="F40" s="267"/>
      <c r="G40" s="267"/>
      <c r="H40" s="267"/>
      <c r="I40" s="488" t="s">
        <v>108</v>
      </c>
      <c r="J40" s="489"/>
      <c r="K40" s="267" t="s">
        <v>24</v>
      </c>
      <c r="L40" s="182" t="s">
        <v>109</v>
      </c>
      <c r="M40" s="37"/>
      <c r="N40" s="37"/>
      <c r="O40" s="37"/>
      <c r="P40" s="37"/>
      <c r="Q40" s="37"/>
      <c r="R40" s="37"/>
      <c r="S40" s="37"/>
      <c r="T40" s="37"/>
      <c r="U40" s="37"/>
      <c r="V40" s="37"/>
      <c r="W40" s="204"/>
    </row>
    <row r="41" spans="2:24" ht="32.1" customHeight="1">
      <c r="B41" s="267"/>
      <c r="C41" s="267"/>
      <c r="D41" s="267"/>
      <c r="E41" s="267" t="s">
        <v>71</v>
      </c>
      <c r="F41" s="267"/>
      <c r="G41" s="267"/>
      <c r="H41" s="267"/>
      <c r="I41" s="488" t="s">
        <v>110</v>
      </c>
      <c r="J41" s="489"/>
      <c r="K41" s="267" t="s">
        <v>24</v>
      </c>
      <c r="L41" s="182" t="s">
        <v>111</v>
      </c>
      <c r="M41" s="37"/>
      <c r="N41" s="37"/>
      <c r="O41" s="37"/>
      <c r="P41" s="37"/>
      <c r="Q41" s="37"/>
      <c r="R41" s="37"/>
      <c r="S41" s="37"/>
      <c r="T41" s="37"/>
      <c r="U41" s="37"/>
      <c r="V41" s="37"/>
      <c r="W41" s="204"/>
    </row>
    <row r="42" spans="2:24" ht="32.1" customHeight="1">
      <c r="B42" s="267"/>
      <c r="C42" s="267"/>
      <c r="D42" s="267"/>
      <c r="E42" s="267" t="s">
        <v>71</v>
      </c>
      <c r="F42" s="267"/>
      <c r="G42" s="267"/>
      <c r="H42" s="267"/>
      <c r="I42" s="488" t="s">
        <v>112</v>
      </c>
      <c r="J42" s="489"/>
      <c r="K42" s="267" t="s">
        <v>24</v>
      </c>
      <c r="L42" s="182" t="s">
        <v>113</v>
      </c>
      <c r="M42" s="37"/>
      <c r="N42" s="37"/>
      <c r="O42" s="37"/>
      <c r="P42" s="37"/>
      <c r="Q42" s="37"/>
      <c r="R42" s="37"/>
      <c r="S42" s="37"/>
      <c r="T42" s="37"/>
      <c r="U42" s="37"/>
      <c r="V42" s="37"/>
      <c r="W42" s="204"/>
    </row>
    <row r="43" spans="2:24" ht="32.1" customHeight="1">
      <c r="B43" s="267"/>
      <c r="C43" s="267"/>
      <c r="D43" s="267"/>
      <c r="E43" s="267" t="s">
        <v>71</v>
      </c>
      <c r="F43" s="267"/>
      <c r="G43" s="267"/>
      <c r="H43" s="267"/>
      <c r="I43" s="488" t="s">
        <v>114</v>
      </c>
      <c r="J43" s="489"/>
      <c r="K43" s="267" t="s">
        <v>24</v>
      </c>
      <c r="L43" s="182" t="s">
        <v>115</v>
      </c>
      <c r="M43" s="37"/>
      <c r="N43" s="37"/>
      <c r="O43" s="37"/>
      <c r="P43" s="37"/>
      <c r="Q43" s="37"/>
      <c r="R43" s="37"/>
      <c r="S43" s="37"/>
      <c r="T43" s="37"/>
      <c r="U43" s="37"/>
      <c r="V43" s="37"/>
      <c r="W43" s="204"/>
    </row>
    <row r="44" spans="2:24" ht="32.1" customHeight="1">
      <c r="B44" s="267"/>
      <c r="C44" s="267"/>
      <c r="D44" s="267"/>
      <c r="E44" s="267" t="s">
        <v>71</v>
      </c>
      <c r="F44" s="267"/>
      <c r="G44" s="267"/>
      <c r="H44" s="267"/>
      <c r="I44" s="488" t="s">
        <v>116</v>
      </c>
      <c r="J44" s="489"/>
      <c r="K44" s="267" t="s">
        <v>24</v>
      </c>
      <c r="L44" s="182" t="s">
        <v>117</v>
      </c>
      <c r="M44" s="37"/>
      <c r="N44" s="37"/>
      <c r="O44" s="37"/>
      <c r="P44" s="37"/>
      <c r="Q44" s="37"/>
      <c r="R44" s="37"/>
      <c r="S44" s="37"/>
      <c r="T44" s="37"/>
      <c r="U44" s="37"/>
      <c r="V44" s="37"/>
      <c r="W44" s="204"/>
    </row>
    <row r="45" spans="2:24" ht="32.1" customHeight="1">
      <c r="B45" s="267"/>
      <c r="C45" s="267"/>
      <c r="D45" s="267"/>
      <c r="E45" s="267" t="s">
        <v>71</v>
      </c>
      <c r="F45" s="267"/>
      <c r="G45" s="267"/>
      <c r="H45" s="267"/>
      <c r="I45" s="488" t="s">
        <v>118</v>
      </c>
      <c r="J45" s="489"/>
      <c r="K45" s="267" t="s">
        <v>24</v>
      </c>
      <c r="L45" s="209" t="s">
        <v>119</v>
      </c>
      <c r="M45" s="37"/>
      <c r="N45" s="37"/>
      <c r="O45" s="37"/>
      <c r="P45" s="37"/>
      <c r="Q45" s="37"/>
      <c r="R45" s="37"/>
      <c r="S45" s="37"/>
      <c r="T45" s="37"/>
      <c r="U45" s="37"/>
      <c r="V45" s="37"/>
      <c r="W45" s="204"/>
    </row>
    <row r="46" spans="2:24" ht="32.1" customHeight="1">
      <c r="B46" s="267"/>
      <c r="C46" s="267"/>
      <c r="D46" s="267"/>
      <c r="E46" s="267" t="s">
        <v>71</v>
      </c>
      <c r="F46" s="267"/>
      <c r="G46" s="267"/>
      <c r="H46" s="267"/>
      <c r="I46" s="488" t="s">
        <v>103</v>
      </c>
      <c r="J46" s="489"/>
      <c r="K46" s="267" t="s">
        <v>24</v>
      </c>
      <c r="L46" s="177" t="s">
        <v>104</v>
      </c>
      <c r="M46" s="37"/>
      <c r="N46" s="37"/>
      <c r="O46" s="37"/>
      <c r="P46" s="37"/>
      <c r="Q46" s="37"/>
      <c r="R46" s="37"/>
      <c r="S46" s="37"/>
      <c r="T46" s="37"/>
      <c r="U46" s="37"/>
      <c r="V46" s="37"/>
      <c r="W46" s="204"/>
    </row>
    <row r="47" spans="2:24" ht="32.1" customHeight="1">
      <c r="B47" s="267"/>
      <c r="C47" s="267"/>
      <c r="D47" s="267"/>
      <c r="E47" s="267" t="s">
        <v>71</v>
      </c>
      <c r="F47" s="267"/>
      <c r="G47" s="267"/>
      <c r="H47" s="267"/>
      <c r="I47" s="488" t="s">
        <v>105</v>
      </c>
      <c r="J47" s="489"/>
      <c r="K47" s="180" t="s">
        <v>11</v>
      </c>
      <c r="L47" s="181" t="s">
        <v>25</v>
      </c>
      <c r="M47" s="37"/>
      <c r="N47" s="37"/>
      <c r="O47" s="37"/>
      <c r="P47" s="37"/>
      <c r="Q47" s="37"/>
      <c r="R47" s="37"/>
      <c r="S47" s="37"/>
      <c r="T47" s="37"/>
      <c r="U47" s="37"/>
      <c r="V47" s="37"/>
      <c r="W47" s="204"/>
    </row>
    <row r="48" spans="2:24" ht="32.1" customHeight="1">
      <c r="B48" s="267"/>
      <c r="C48" s="267"/>
      <c r="D48" s="267"/>
      <c r="E48" s="267"/>
      <c r="F48" s="267" t="s">
        <v>71</v>
      </c>
      <c r="G48" s="267"/>
      <c r="H48" s="267"/>
      <c r="I48" s="488" t="s">
        <v>120</v>
      </c>
      <c r="J48" s="489"/>
      <c r="K48" s="180" t="s">
        <v>11</v>
      </c>
      <c r="L48" s="181" t="s">
        <v>121</v>
      </c>
      <c r="M48" s="37"/>
      <c r="N48" s="37"/>
      <c r="O48" s="37"/>
      <c r="P48" s="37"/>
      <c r="Q48" s="37"/>
      <c r="R48" s="37"/>
      <c r="S48" s="37"/>
      <c r="T48" s="37"/>
      <c r="U48" s="37"/>
      <c r="V48" s="37"/>
      <c r="W48" s="204"/>
    </row>
    <row r="49" spans="1:26" ht="32.1" customHeight="1">
      <c r="B49" s="267"/>
      <c r="C49" s="267"/>
      <c r="D49" s="267"/>
      <c r="E49" s="267"/>
      <c r="F49" s="267" t="s">
        <v>71</v>
      </c>
      <c r="G49" s="267"/>
      <c r="H49" s="267"/>
      <c r="I49" s="488" t="s">
        <v>122</v>
      </c>
      <c r="J49" s="489"/>
      <c r="K49" s="180" t="s">
        <v>11</v>
      </c>
      <c r="L49" s="179"/>
      <c r="M49" s="37"/>
      <c r="N49" s="37"/>
      <c r="O49" s="37"/>
      <c r="P49" s="37"/>
      <c r="Q49" s="37"/>
      <c r="R49" s="37"/>
      <c r="S49" s="37"/>
      <c r="T49" s="37"/>
      <c r="U49" s="37"/>
      <c r="V49" s="37"/>
      <c r="W49" s="204"/>
    </row>
    <row r="50" spans="1:26" ht="32.1" customHeight="1">
      <c r="B50" s="267"/>
      <c r="C50" s="267"/>
      <c r="D50" s="267"/>
      <c r="E50" s="267"/>
      <c r="F50" s="267" t="s">
        <v>71</v>
      </c>
      <c r="G50" s="267"/>
      <c r="H50" s="267"/>
      <c r="I50" s="488" t="s">
        <v>101</v>
      </c>
      <c r="J50" s="489"/>
      <c r="K50" s="180" t="s">
        <v>11</v>
      </c>
      <c r="L50" s="183"/>
      <c r="M50" s="37"/>
      <c r="N50" s="37"/>
      <c r="O50" s="37"/>
      <c r="P50" s="37"/>
      <c r="Q50" s="37"/>
      <c r="R50" s="37"/>
      <c r="S50" s="37"/>
      <c r="T50" s="37"/>
      <c r="U50" s="37"/>
      <c r="V50" s="37"/>
      <c r="W50" s="204"/>
    </row>
    <row r="51" spans="1:26" ht="32.1" customHeight="1">
      <c r="B51" s="267"/>
      <c r="C51" s="267"/>
      <c r="D51" s="267"/>
      <c r="E51" s="267"/>
      <c r="F51" s="267" t="s">
        <v>71</v>
      </c>
      <c r="G51" s="267"/>
      <c r="H51" s="267"/>
      <c r="I51" s="488" t="s">
        <v>123</v>
      </c>
      <c r="J51" s="489"/>
      <c r="K51" s="180" t="s">
        <v>11</v>
      </c>
      <c r="L51" s="183"/>
      <c r="M51" s="37"/>
      <c r="N51" s="37"/>
      <c r="O51" s="37"/>
      <c r="P51" s="37"/>
      <c r="Q51" s="37"/>
      <c r="R51" s="37"/>
      <c r="S51" s="37"/>
      <c r="T51" s="37"/>
      <c r="U51" s="37"/>
      <c r="V51" s="37"/>
      <c r="W51" s="204"/>
    </row>
    <row r="52" spans="1:26" ht="32.1" customHeight="1">
      <c r="B52" s="267"/>
      <c r="C52" s="267"/>
      <c r="D52" s="267"/>
      <c r="E52" s="267"/>
      <c r="F52" s="267" t="s">
        <v>71</v>
      </c>
      <c r="G52" s="267"/>
      <c r="H52" s="267"/>
      <c r="I52" s="488" t="s">
        <v>105</v>
      </c>
      <c r="J52" s="489"/>
      <c r="K52" s="180" t="s">
        <v>11</v>
      </c>
      <c r="L52" s="184"/>
      <c r="M52" s="37"/>
      <c r="N52" s="37"/>
      <c r="O52" s="37"/>
      <c r="P52" s="37"/>
      <c r="Q52" s="37"/>
      <c r="R52" s="37"/>
      <c r="S52" s="37"/>
      <c r="T52" s="37"/>
      <c r="U52" s="37"/>
      <c r="V52" s="37"/>
      <c r="W52" s="204"/>
    </row>
    <row r="53" spans="1:26" ht="32.1" customHeight="1">
      <c r="B53" s="267"/>
      <c r="C53" s="267"/>
      <c r="D53" s="267"/>
      <c r="E53" s="267"/>
      <c r="F53" s="267"/>
      <c r="G53" s="267" t="s">
        <v>71</v>
      </c>
      <c r="H53" s="267"/>
      <c r="I53" s="488" t="s">
        <v>124</v>
      </c>
      <c r="J53" s="489"/>
      <c r="K53" s="180" t="s">
        <v>11</v>
      </c>
      <c r="L53" s="181" t="s">
        <v>36</v>
      </c>
      <c r="M53" s="37"/>
      <c r="N53" s="37"/>
      <c r="O53" s="37"/>
      <c r="P53" s="37"/>
      <c r="Q53" s="37"/>
      <c r="R53" s="37"/>
      <c r="S53" s="37"/>
      <c r="T53" s="37"/>
      <c r="U53" s="37"/>
      <c r="V53" s="37"/>
      <c r="W53" s="204"/>
    </row>
    <row r="54" spans="1:26" ht="32.1" customHeight="1">
      <c r="B54" s="267"/>
      <c r="C54" s="267"/>
      <c r="D54" s="267"/>
      <c r="E54" s="267"/>
      <c r="F54" s="267"/>
      <c r="G54" s="267" t="s">
        <v>71</v>
      </c>
      <c r="H54" s="267"/>
      <c r="I54" s="488" t="s">
        <v>101</v>
      </c>
      <c r="J54" s="489"/>
      <c r="K54" s="180" t="s">
        <v>11</v>
      </c>
      <c r="L54" s="183"/>
      <c r="M54" s="37"/>
      <c r="N54" s="37"/>
      <c r="O54" s="37"/>
      <c r="P54" s="37"/>
      <c r="Q54" s="37"/>
      <c r="R54" s="37"/>
      <c r="S54" s="37"/>
      <c r="T54" s="37"/>
      <c r="U54" s="37"/>
      <c r="V54" s="37"/>
      <c r="W54" s="204"/>
    </row>
    <row r="55" spans="1:26" ht="32.1" customHeight="1">
      <c r="B55" s="267"/>
      <c r="C55" s="267"/>
      <c r="D55" s="267"/>
      <c r="E55" s="267"/>
      <c r="F55" s="267"/>
      <c r="G55" s="267" t="s">
        <v>71</v>
      </c>
      <c r="H55" s="267"/>
      <c r="I55" s="488" t="s">
        <v>125</v>
      </c>
      <c r="J55" s="489"/>
      <c r="K55" s="180" t="s">
        <v>11</v>
      </c>
      <c r="L55" s="461"/>
      <c r="M55" s="37"/>
      <c r="N55" s="37"/>
      <c r="O55" s="37"/>
      <c r="P55" s="37"/>
      <c r="Q55" s="37"/>
      <c r="R55" s="37"/>
      <c r="S55" s="37"/>
      <c r="T55" s="37"/>
      <c r="U55" s="37"/>
      <c r="V55" s="37"/>
      <c r="W55" s="204"/>
      <c r="X55" s="115"/>
      <c r="Y55" s="115"/>
    </row>
    <row r="56" spans="1:26" ht="32.1" customHeight="1">
      <c r="B56" s="267"/>
      <c r="C56" s="267"/>
      <c r="D56" s="267"/>
      <c r="E56" s="267"/>
      <c r="F56" s="267"/>
      <c r="G56" s="267" t="s">
        <v>71</v>
      </c>
      <c r="H56" s="267"/>
      <c r="I56" s="488" t="s">
        <v>697</v>
      </c>
      <c r="J56" s="489"/>
      <c r="K56" s="180" t="s">
        <v>11</v>
      </c>
      <c r="L56" s="451"/>
      <c r="M56" s="37"/>
      <c r="N56" s="37"/>
      <c r="O56" s="37"/>
      <c r="P56" s="37"/>
      <c r="Q56" s="37"/>
      <c r="R56" s="37"/>
      <c r="S56" s="37"/>
      <c r="T56" s="37"/>
      <c r="U56" s="37"/>
      <c r="V56" s="37"/>
      <c r="W56" s="204"/>
      <c r="X56" s="115"/>
      <c r="Y56" s="115"/>
    </row>
    <row r="57" spans="1:26" s="114" customFormat="1" ht="32.1" customHeight="1">
      <c r="A57" s="116"/>
      <c r="B57" s="267"/>
      <c r="C57" s="267"/>
      <c r="D57" s="267"/>
      <c r="E57" s="267"/>
      <c r="F57" s="267"/>
      <c r="G57" s="267"/>
      <c r="H57" s="267" t="s">
        <v>71</v>
      </c>
      <c r="I57" s="488" t="s">
        <v>126</v>
      </c>
      <c r="J57" s="489"/>
      <c r="K57" s="267" t="s">
        <v>11</v>
      </c>
      <c r="L57" s="177" t="s">
        <v>127</v>
      </c>
      <c r="M57" s="37"/>
      <c r="N57" s="37"/>
      <c r="O57" s="37"/>
      <c r="P57" s="37"/>
      <c r="Q57" s="37"/>
      <c r="R57" s="37"/>
      <c r="S57" s="37"/>
      <c r="T57" s="37"/>
      <c r="U57" s="37"/>
      <c r="V57" s="37"/>
      <c r="W57" s="204"/>
      <c r="Y57" s="116"/>
      <c r="Z57" s="116"/>
    </row>
    <row r="58" spans="1:26" s="114" customFormat="1" ht="32.1" customHeight="1">
      <c r="A58" s="116"/>
      <c r="B58" s="267"/>
      <c r="C58" s="267"/>
      <c r="D58" s="267"/>
      <c r="E58" s="267"/>
      <c r="F58" s="267"/>
      <c r="G58" s="267"/>
      <c r="H58" s="267" t="s">
        <v>71</v>
      </c>
      <c r="I58" s="488" t="s">
        <v>128</v>
      </c>
      <c r="J58" s="489"/>
      <c r="K58" s="267" t="s">
        <v>24</v>
      </c>
      <c r="L58" s="209" t="s">
        <v>129</v>
      </c>
      <c r="M58" s="37"/>
      <c r="N58" s="37"/>
      <c r="O58" s="37"/>
      <c r="P58" s="37"/>
      <c r="Q58" s="37"/>
      <c r="R58" s="37"/>
      <c r="S58" s="37"/>
      <c r="T58" s="37"/>
      <c r="U58" s="37"/>
      <c r="V58" s="37"/>
      <c r="W58" s="204"/>
      <c r="Y58" s="116"/>
      <c r="Z58" s="116"/>
    </row>
    <row r="59" spans="1:26" s="114" customFormat="1" ht="32.1" customHeight="1">
      <c r="A59" s="116"/>
      <c r="B59" s="267"/>
      <c r="C59" s="267"/>
      <c r="D59" s="267"/>
      <c r="E59" s="267"/>
      <c r="F59" s="267"/>
      <c r="G59" s="267"/>
      <c r="H59" s="267" t="s">
        <v>71</v>
      </c>
      <c r="I59" s="488" t="s">
        <v>130</v>
      </c>
      <c r="J59" s="489"/>
      <c r="K59" s="267" t="s">
        <v>24</v>
      </c>
      <c r="L59" s="209" t="s">
        <v>131</v>
      </c>
      <c r="M59" s="37"/>
      <c r="N59" s="37"/>
      <c r="O59" s="37"/>
      <c r="P59" s="37"/>
      <c r="Q59" s="37"/>
      <c r="R59" s="37"/>
      <c r="S59" s="37"/>
      <c r="T59" s="37"/>
      <c r="U59" s="37"/>
      <c r="V59" s="37"/>
      <c r="W59" s="204"/>
      <c r="Y59" s="116"/>
      <c r="Z59" s="116"/>
    </row>
    <row r="60" spans="1:26" s="114" customFormat="1" ht="32.1" customHeight="1">
      <c r="A60" s="116"/>
      <c r="B60" s="267"/>
      <c r="C60" s="267"/>
      <c r="D60" s="267"/>
      <c r="E60" s="267"/>
      <c r="F60" s="267"/>
      <c r="G60" s="267"/>
      <c r="H60" s="267" t="s">
        <v>71</v>
      </c>
      <c r="I60" s="488" t="s">
        <v>132</v>
      </c>
      <c r="J60" s="489"/>
      <c r="K60" s="267" t="s">
        <v>24</v>
      </c>
      <c r="L60" s="209" t="s">
        <v>133</v>
      </c>
      <c r="M60" s="37"/>
      <c r="N60" s="37"/>
      <c r="O60" s="37"/>
      <c r="P60" s="37"/>
      <c r="Q60" s="37"/>
      <c r="R60" s="37"/>
      <c r="S60" s="37"/>
      <c r="T60" s="37"/>
      <c r="U60" s="37"/>
      <c r="V60" s="37"/>
      <c r="W60" s="204"/>
      <c r="Y60" s="116"/>
      <c r="Z60" s="116"/>
    </row>
    <row r="61" spans="1:26" s="114" customFormat="1" ht="32.1" customHeight="1">
      <c r="A61" s="116"/>
      <c r="B61" s="267"/>
      <c r="C61" s="267"/>
      <c r="D61" s="267"/>
      <c r="E61" s="267"/>
      <c r="F61" s="267"/>
      <c r="G61" s="267"/>
      <c r="H61" s="267" t="s">
        <v>71</v>
      </c>
      <c r="I61" s="488" t="s">
        <v>134</v>
      </c>
      <c r="J61" s="489"/>
      <c r="K61" s="267" t="s">
        <v>24</v>
      </c>
      <c r="L61" s="177" t="s">
        <v>127</v>
      </c>
      <c r="M61" s="37"/>
      <c r="N61" s="37"/>
      <c r="O61" s="37"/>
      <c r="P61" s="37"/>
      <c r="Q61" s="37"/>
      <c r="R61" s="37"/>
      <c r="S61" s="37"/>
      <c r="T61" s="37"/>
      <c r="U61" s="37"/>
      <c r="V61" s="37"/>
      <c r="W61" s="204"/>
      <c r="Y61" s="116"/>
      <c r="Z61" s="116"/>
    </row>
    <row r="62" spans="1:26" s="114" customFormat="1" ht="32.1" customHeight="1">
      <c r="A62" s="116"/>
      <c r="B62" s="267"/>
      <c r="C62" s="267"/>
      <c r="D62" s="267"/>
      <c r="E62" s="267"/>
      <c r="F62" s="267"/>
      <c r="G62" s="267"/>
      <c r="H62" s="267" t="s">
        <v>71</v>
      </c>
      <c r="I62" s="488" t="s">
        <v>135</v>
      </c>
      <c r="J62" s="489"/>
      <c r="K62" s="267" t="s">
        <v>24</v>
      </c>
      <c r="L62" s="209" t="s">
        <v>136</v>
      </c>
      <c r="M62" s="37"/>
      <c r="N62" s="178"/>
      <c r="O62" s="178"/>
      <c r="P62" s="178"/>
      <c r="Q62" s="178"/>
      <c r="R62" s="178"/>
      <c r="S62" s="178"/>
      <c r="T62" s="178"/>
      <c r="U62" s="178"/>
      <c r="V62" s="178"/>
      <c r="W62" s="204"/>
      <c r="Y62" s="116"/>
      <c r="Z62" s="116"/>
    </row>
    <row r="63" spans="1:26" s="114" customFormat="1" ht="32.1" customHeight="1">
      <c r="A63" s="116"/>
      <c r="B63" s="267"/>
      <c r="C63" s="267"/>
      <c r="D63" s="267"/>
      <c r="E63" s="267"/>
      <c r="F63" s="267"/>
      <c r="G63" s="267"/>
      <c r="H63" s="267" t="s">
        <v>71</v>
      </c>
      <c r="I63" s="488" t="s">
        <v>137</v>
      </c>
      <c r="J63" s="489"/>
      <c r="K63" s="267" t="s">
        <v>24</v>
      </c>
      <c r="L63" s="209" t="s">
        <v>138</v>
      </c>
      <c r="M63" s="37"/>
      <c r="N63" s="178"/>
      <c r="O63" s="178"/>
      <c r="P63" s="178"/>
      <c r="Q63" s="178"/>
      <c r="R63" s="178"/>
      <c r="S63" s="178"/>
      <c r="T63" s="178"/>
      <c r="U63" s="178"/>
      <c r="V63" s="178"/>
      <c r="W63" s="204"/>
      <c r="Y63" s="116"/>
      <c r="Z63" s="116"/>
    </row>
    <row r="64" spans="1:26" s="114" customFormat="1" ht="32.1" customHeight="1">
      <c r="A64" s="116"/>
      <c r="B64" s="267"/>
      <c r="C64" s="267"/>
      <c r="D64" s="267"/>
      <c r="E64" s="267"/>
      <c r="F64" s="267"/>
      <c r="G64" s="267"/>
      <c r="H64" s="267" t="s">
        <v>71</v>
      </c>
      <c r="I64" s="488" t="s">
        <v>139</v>
      </c>
      <c r="J64" s="489"/>
      <c r="K64" s="267" t="s">
        <v>24</v>
      </c>
      <c r="L64" s="209" t="s">
        <v>140</v>
      </c>
      <c r="M64" s="37"/>
      <c r="N64" s="178"/>
      <c r="O64" s="178"/>
      <c r="P64" s="178"/>
      <c r="Q64" s="178"/>
      <c r="R64" s="178"/>
      <c r="S64" s="178"/>
      <c r="T64" s="178"/>
      <c r="U64" s="178"/>
      <c r="V64" s="178"/>
      <c r="W64" s="204"/>
      <c r="Y64" s="116"/>
      <c r="Z64" s="116"/>
    </row>
    <row r="65" spans="1:26" s="114" customFormat="1" ht="32.1" customHeight="1">
      <c r="A65" s="116"/>
      <c r="B65" s="267"/>
      <c r="C65" s="267"/>
      <c r="D65" s="267"/>
      <c r="E65" s="267"/>
      <c r="F65" s="267"/>
      <c r="G65" s="267"/>
      <c r="H65" s="267" t="s">
        <v>71</v>
      </c>
      <c r="I65" s="488" t="s">
        <v>141</v>
      </c>
      <c r="J65" s="489"/>
      <c r="K65" s="267" t="s">
        <v>24</v>
      </c>
      <c r="L65" s="209" t="s">
        <v>133</v>
      </c>
      <c r="M65" s="37"/>
      <c r="N65" s="178"/>
      <c r="O65" s="178"/>
      <c r="P65" s="178"/>
      <c r="Q65" s="178"/>
      <c r="R65" s="178"/>
      <c r="S65" s="178"/>
      <c r="T65" s="178"/>
      <c r="U65" s="178"/>
      <c r="V65" s="178"/>
      <c r="W65" s="204"/>
      <c r="Y65" s="116"/>
      <c r="Z65" s="116"/>
    </row>
    <row r="66" spans="1:26" s="114" customFormat="1" ht="32.1" customHeight="1">
      <c r="A66" s="116"/>
      <c r="B66" s="267"/>
      <c r="C66" s="267"/>
      <c r="D66" s="267"/>
      <c r="E66" s="267"/>
      <c r="F66" s="267"/>
      <c r="G66" s="267"/>
      <c r="H66" s="267" t="s">
        <v>71</v>
      </c>
      <c r="I66" s="488" t="s">
        <v>142</v>
      </c>
      <c r="J66" s="489"/>
      <c r="K66" s="267" t="s">
        <v>24</v>
      </c>
      <c r="L66" s="185" t="s">
        <v>143</v>
      </c>
      <c r="M66" s="37"/>
      <c r="N66" s="178"/>
      <c r="O66" s="178"/>
      <c r="P66" s="178"/>
      <c r="Q66" s="178"/>
      <c r="R66" s="178"/>
      <c r="S66" s="178"/>
      <c r="T66" s="178"/>
      <c r="U66" s="178"/>
      <c r="V66" s="178"/>
      <c r="W66" s="204"/>
      <c r="Y66" s="116"/>
      <c r="Z66" s="116"/>
    </row>
    <row r="67" spans="1:26" s="114" customFormat="1" ht="32.1" customHeight="1">
      <c r="A67" s="116"/>
      <c r="B67" s="267"/>
      <c r="C67" s="267"/>
      <c r="D67" s="267"/>
      <c r="E67" s="267"/>
      <c r="F67" s="267"/>
      <c r="G67" s="267"/>
      <c r="H67" s="267" t="s">
        <v>71</v>
      </c>
      <c r="I67" s="488" t="s">
        <v>101</v>
      </c>
      <c r="J67" s="489"/>
      <c r="K67" s="267" t="s">
        <v>11</v>
      </c>
      <c r="L67" s="177" t="s">
        <v>127</v>
      </c>
      <c r="M67" s="100"/>
      <c r="N67" s="186"/>
      <c r="O67" s="186"/>
      <c r="P67" s="186"/>
      <c r="Q67" s="186"/>
      <c r="R67" s="186"/>
      <c r="S67" s="186"/>
      <c r="T67" s="186"/>
      <c r="U67" s="186"/>
      <c r="V67" s="186"/>
      <c r="W67" s="204"/>
      <c r="Y67" s="116"/>
      <c r="Z67" s="116"/>
    </row>
    <row r="68" spans="1:26" s="114" customFormat="1" ht="32.1" customHeight="1">
      <c r="A68" s="116"/>
      <c r="B68" s="267"/>
      <c r="C68" s="267"/>
      <c r="D68" s="267"/>
      <c r="E68" s="267"/>
      <c r="F68" s="267"/>
      <c r="G68" s="267"/>
      <c r="H68" s="267" t="s">
        <v>71</v>
      </c>
      <c r="I68" s="488" t="s">
        <v>144</v>
      </c>
      <c r="J68" s="489"/>
      <c r="K68" s="267" t="s">
        <v>24</v>
      </c>
      <c r="L68" s="209" t="s">
        <v>138</v>
      </c>
      <c r="M68" s="100"/>
      <c r="N68" s="186"/>
      <c r="O68" s="186"/>
      <c r="P68" s="186"/>
      <c r="Q68" s="186"/>
      <c r="R68" s="186"/>
      <c r="S68" s="186"/>
      <c r="T68" s="186"/>
      <c r="U68" s="186"/>
      <c r="V68" s="186"/>
      <c r="W68" s="204"/>
      <c r="Y68" s="116"/>
      <c r="Z68" s="116"/>
    </row>
    <row r="69" spans="1:26" s="114" customFormat="1" ht="32.1" customHeight="1">
      <c r="A69" s="116"/>
      <c r="B69" s="267"/>
      <c r="C69" s="267"/>
      <c r="D69" s="267"/>
      <c r="E69" s="267"/>
      <c r="F69" s="267"/>
      <c r="G69" s="267"/>
      <c r="H69" s="267" t="s">
        <v>71</v>
      </c>
      <c r="I69" s="488" t="s">
        <v>145</v>
      </c>
      <c r="J69" s="489"/>
      <c r="K69" s="267" t="s">
        <v>24</v>
      </c>
      <c r="L69" s="185" t="s">
        <v>146</v>
      </c>
      <c r="M69" s="100"/>
      <c r="N69" s="186"/>
      <c r="O69" s="186"/>
      <c r="P69" s="186"/>
      <c r="Q69" s="186"/>
      <c r="R69" s="186"/>
      <c r="S69" s="186"/>
      <c r="T69" s="186"/>
      <c r="U69" s="186"/>
      <c r="V69" s="186"/>
      <c r="W69" s="204"/>
      <c r="Y69" s="116"/>
      <c r="Z69" s="116"/>
    </row>
    <row r="70" spans="1:26" s="114" customFormat="1" ht="32.1" customHeight="1">
      <c r="A70" s="116"/>
      <c r="B70" s="267"/>
      <c r="C70" s="267"/>
      <c r="D70" s="267"/>
      <c r="E70" s="267"/>
      <c r="F70" s="267"/>
      <c r="G70" s="267"/>
      <c r="H70" s="267" t="s">
        <v>71</v>
      </c>
      <c r="I70" s="488" t="s">
        <v>147</v>
      </c>
      <c r="J70" s="489"/>
      <c r="K70" s="267" t="s">
        <v>24</v>
      </c>
      <c r="L70" s="209" t="s">
        <v>136</v>
      </c>
      <c r="M70" s="100"/>
      <c r="N70" s="186"/>
      <c r="O70" s="186"/>
      <c r="P70" s="186"/>
      <c r="Q70" s="186"/>
      <c r="R70" s="186"/>
      <c r="S70" s="186"/>
      <c r="T70" s="186"/>
      <c r="U70" s="186"/>
      <c r="V70" s="186"/>
      <c r="W70" s="204"/>
      <c r="Y70" s="116"/>
      <c r="Z70" s="116"/>
    </row>
    <row r="71" spans="1:26" s="114" customFormat="1" ht="32.1" customHeight="1">
      <c r="A71" s="116"/>
      <c r="B71" s="267"/>
      <c r="C71" s="267"/>
      <c r="D71" s="267"/>
      <c r="E71" s="267"/>
      <c r="F71" s="267"/>
      <c r="G71" s="267"/>
      <c r="H71" s="267" t="s">
        <v>71</v>
      </c>
      <c r="I71" s="488" t="s">
        <v>148</v>
      </c>
      <c r="J71" s="489"/>
      <c r="K71" s="267" t="s">
        <v>24</v>
      </c>
      <c r="L71" s="209" t="s">
        <v>149</v>
      </c>
      <c r="M71" s="100"/>
      <c r="N71" s="186"/>
      <c r="O71" s="186"/>
      <c r="P71" s="186"/>
      <c r="Q71" s="186"/>
      <c r="R71" s="186"/>
      <c r="S71" s="186"/>
      <c r="T71" s="186"/>
      <c r="U71" s="186"/>
      <c r="V71" s="186"/>
      <c r="W71" s="204"/>
      <c r="Y71" s="116"/>
      <c r="Z71" s="116"/>
    </row>
    <row r="72" spans="1:26" s="114" customFormat="1" ht="32.1" customHeight="1">
      <c r="A72" s="116"/>
      <c r="B72" s="267"/>
      <c r="C72" s="267"/>
      <c r="D72" s="267"/>
      <c r="E72" s="267"/>
      <c r="F72" s="267"/>
      <c r="G72" s="267"/>
      <c r="H72" s="267" t="s">
        <v>71</v>
      </c>
      <c r="I72" s="488" t="s">
        <v>150</v>
      </c>
      <c r="J72" s="489"/>
      <c r="K72" s="267" t="s">
        <v>24</v>
      </c>
      <c r="L72" s="185" t="s">
        <v>143</v>
      </c>
      <c r="M72" s="100"/>
      <c r="N72" s="186"/>
      <c r="O72" s="186"/>
      <c r="P72" s="186"/>
      <c r="Q72" s="186"/>
      <c r="R72" s="186"/>
      <c r="S72" s="186"/>
      <c r="T72" s="186"/>
      <c r="U72" s="186"/>
      <c r="V72" s="186"/>
      <c r="W72" s="204"/>
      <c r="Y72" s="116"/>
      <c r="Z72" s="116"/>
    </row>
    <row r="73" spans="1:26" s="114" customFormat="1" ht="32.1" customHeight="1">
      <c r="A73" s="116"/>
      <c r="B73" s="267"/>
      <c r="C73" s="267"/>
      <c r="D73" s="267"/>
      <c r="E73" s="267"/>
      <c r="F73" s="267"/>
      <c r="G73" s="267"/>
      <c r="H73" s="267" t="s">
        <v>71</v>
      </c>
      <c r="I73" s="488" t="s">
        <v>105</v>
      </c>
      <c r="J73" s="489"/>
      <c r="K73" s="267" t="s">
        <v>11</v>
      </c>
      <c r="L73" s="177" t="s">
        <v>127</v>
      </c>
      <c r="M73" s="37"/>
      <c r="N73" s="186"/>
      <c r="O73" s="186"/>
      <c r="P73" s="186"/>
      <c r="Q73" s="186"/>
      <c r="R73" s="186"/>
      <c r="S73" s="186"/>
      <c r="T73" s="186"/>
      <c r="U73" s="186"/>
      <c r="V73" s="186"/>
      <c r="W73" s="204"/>
      <c r="Y73" s="116"/>
      <c r="Z73" s="116"/>
    </row>
    <row r="74" spans="1:26" s="114" customFormat="1" ht="32.1" customHeight="1">
      <c r="A74" s="116"/>
      <c r="B74" s="449"/>
      <c r="C74" s="449"/>
      <c r="D74" s="449"/>
      <c r="E74" s="449"/>
      <c r="F74" s="449"/>
      <c r="G74" s="449"/>
      <c r="H74" s="449"/>
      <c r="I74" s="124"/>
      <c r="J74" s="125"/>
      <c r="K74" s="468"/>
      <c r="L74" s="475"/>
      <c r="M74" s="448"/>
      <c r="N74" s="448"/>
      <c r="O74" s="448"/>
      <c r="P74" s="448"/>
      <c r="Q74" s="448"/>
      <c r="R74" s="448"/>
      <c r="S74" s="448"/>
      <c r="T74" s="448"/>
      <c r="U74" s="448"/>
      <c r="V74" s="448"/>
      <c r="W74" s="204"/>
      <c r="Y74" s="116"/>
      <c r="Z74" s="116"/>
    </row>
    <row r="75" spans="1:26" s="114" customFormat="1" ht="32.1" customHeight="1">
      <c r="A75" s="116"/>
      <c r="B75" s="449"/>
      <c r="C75" s="449"/>
      <c r="D75" s="449"/>
      <c r="E75" s="449"/>
      <c r="F75" s="449"/>
      <c r="G75" s="449"/>
      <c r="H75" s="449"/>
      <c r="I75" s="126"/>
      <c r="J75" s="116"/>
      <c r="K75" s="469"/>
      <c r="L75" s="476"/>
      <c r="M75" s="127"/>
      <c r="N75" s="127"/>
      <c r="O75" s="127"/>
      <c r="P75" s="127"/>
      <c r="Q75" s="127"/>
      <c r="R75" s="127"/>
      <c r="S75" s="127"/>
      <c r="T75" s="127"/>
      <c r="U75" s="127"/>
      <c r="V75" s="127"/>
      <c r="W75" s="204"/>
      <c r="Y75" s="116"/>
      <c r="Z75" s="116"/>
    </row>
    <row r="76" spans="1:26" s="114" customFormat="1" ht="32.1" customHeight="1">
      <c r="A76" s="116"/>
      <c r="B76" s="449"/>
      <c r="C76" s="449"/>
      <c r="D76" s="449"/>
      <c r="E76" s="449"/>
      <c r="F76" s="449"/>
      <c r="G76" s="449"/>
      <c r="H76" s="449"/>
      <c r="I76" s="126"/>
      <c r="J76" s="116"/>
      <c r="K76" s="469"/>
      <c r="L76" s="476"/>
      <c r="M76" s="127"/>
      <c r="N76" s="127"/>
      <c r="O76" s="127"/>
      <c r="P76" s="127"/>
      <c r="Q76" s="127"/>
      <c r="R76" s="127"/>
      <c r="S76" s="127"/>
      <c r="T76" s="127"/>
      <c r="U76" s="127"/>
      <c r="V76" s="127"/>
      <c r="W76" s="204"/>
      <c r="Y76" s="116"/>
      <c r="Z76" s="116"/>
    </row>
    <row r="77" spans="1:26" s="114" customFormat="1" ht="32.1" customHeight="1">
      <c r="A77" s="116"/>
      <c r="B77" s="449"/>
      <c r="C77" s="449"/>
      <c r="D77" s="449"/>
      <c r="E77" s="449"/>
      <c r="F77" s="449"/>
      <c r="G77" s="449"/>
      <c r="H77" s="449"/>
      <c r="I77" s="126"/>
      <c r="J77" s="116"/>
      <c r="K77" s="469"/>
      <c r="L77" s="476"/>
      <c r="M77" s="127"/>
      <c r="N77" s="127"/>
      <c r="O77" s="127"/>
      <c r="P77" s="127"/>
      <c r="Q77" s="127"/>
      <c r="R77" s="127"/>
      <c r="S77" s="127"/>
      <c r="T77" s="127"/>
      <c r="U77" s="127"/>
      <c r="V77" s="127"/>
      <c r="W77" s="204"/>
      <c r="Y77" s="116"/>
      <c r="Z77" s="116"/>
    </row>
    <row r="78" spans="1:26" s="114" customFormat="1" ht="32.1" customHeight="1">
      <c r="A78" s="116"/>
      <c r="B78" s="449"/>
      <c r="C78" s="449"/>
      <c r="D78" s="449"/>
      <c r="E78" s="449"/>
      <c r="F78" s="449"/>
      <c r="G78" s="449"/>
      <c r="H78" s="449"/>
      <c r="I78" s="126"/>
      <c r="J78" s="116"/>
      <c r="K78" s="469"/>
      <c r="L78" s="476"/>
      <c r="M78" s="127"/>
      <c r="N78" s="127"/>
      <c r="O78" s="127"/>
      <c r="P78" s="127"/>
      <c r="Q78" s="127"/>
      <c r="R78" s="127"/>
      <c r="S78" s="127"/>
      <c r="T78" s="127"/>
      <c r="U78" s="127"/>
      <c r="V78" s="127"/>
      <c r="W78" s="204"/>
      <c r="Y78" s="116"/>
      <c r="Z78" s="116"/>
    </row>
    <row r="79" spans="1:26" s="114" customFormat="1" ht="32.1" customHeight="1">
      <c r="A79" s="116"/>
      <c r="B79" s="449"/>
      <c r="C79" s="449"/>
      <c r="D79" s="449"/>
      <c r="E79" s="449"/>
      <c r="F79" s="449"/>
      <c r="G79" s="449"/>
      <c r="H79" s="449"/>
      <c r="I79" s="126"/>
      <c r="J79" s="116"/>
      <c r="K79" s="469"/>
      <c r="L79" s="476"/>
      <c r="M79" s="127"/>
      <c r="N79" s="127"/>
      <c r="O79" s="127"/>
      <c r="P79" s="127"/>
      <c r="Q79" s="127"/>
      <c r="R79" s="127"/>
      <c r="S79" s="127"/>
      <c r="T79" s="127"/>
      <c r="U79" s="127"/>
      <c r="V79" s="127"/>
      <c r="W79" s="204"/>
      <c r="Y79" s="116"/>
      <c r="Z79" s="116"/>
    </row>
    <row r="80" spans="1:26" s="114" customFormat="1" ht="32.1" customHeight="1">
      <c r="A80" s="116"/>
      <c r="B80" s="449"/>
      <c r="C80" s="449"/>
      <c r="D80" s="449"/>
      <c r="E80" s="449"/>
      <c r="F80" s="449"/>
      <c r="G80" s="449"/>
      <c r="H80" s="449"/>
      <c r="I80" s="126"/>
      <c r="J80" s="116"/>
      <c r="K80" s="469"/>
      <c r="L80" s="476"/>
      <c r="M80" s="127"/>
      <c r="N80" s="127"/>
      <c r="O80" s="127"/>
      <c r="P80" s="127"/>
      <c r="Q80" s="127"/>
      <c r="R80" s="127"/>
      <c r="S80" s="127"/>
      <c r="T80" s="127"/>
      <c r="U80" s="127"/>
      <c r="V80" s="127"/>
      <c r="W80" s="204"/>
      <c r="Y80" s="116"/>
      <c r="Z80" s="116"/>
    </row>
    <row r="81" spans="1:26" s="114" customFormat="1" ht="32.1" customHeight="1">
      <c r="A81" s="116"/>
      <c r="B81" s="449"/>
      <c r="C81" s="449"/>
      <c r="D81" s="449"/>
      <c r="E81" s="449"/>
      <c r="F81" s="449"/>
      <c r="G81" s="449"/>
      <c r="H81" s="449"/>
      <c r="I81" s="126"/>
      <c r="J81" s="116"/>
      <c r="K81" s="469"/>
      <c r="L81" s="476"/>
      <c r="M81" s="127"/>
      <c r="N81" s="127"/>
      <c r="O81" s="127"/>
      <c r="P81" s="127"/>
      <c r="Q81" s="127"/>
      <c r="R81" s="127"/>
      <c r="S81" s="127"/>
      <c r="T81" s="127"/>
      <c r="U81" s="127"/>
      <c r="V81" s="127"/>
      <c r="W81" s="204"/>
      <c r="Y81" s="116"/>
      <c r="Z81" s="116"/>
    </row>
    <row r="82" spans="1:26" s="114" customFormat="1" ht="32.1" customHeight="1">
      <c r="A82" s="116"/>
      <c r="B82" s="449"/>
      <c r="C82" s="449"/>
      <c r="D82" s="449"/>
      <c r="E82" s="449"/>
      <c r="F82" s="449"/>
      <c r="G82" s="449"/>
      <c r="H82" s="449"/>
      <c r="I82" s="126"/>
      <c r="J82" s="116"/>
      <c r="K82" s="469"/>
      <c r="L82" s="476"/>
      <c r="M82" s="127"/>
      <c r="N82" s="127"/>
      <c r="O82" s="127"/>
      <c r="P82" s="127"/>
      <c r="Q82" s="127"/>
      <c r="R82" s="127"/>
      <c r="S82" s="127"/>
      <c r="T82" s="127"/>
      <c r="U82" s="127"/>
      <c r="V82" s="127"/>
      <c r="W82" s="204"/>
      <c r="Y82" s="116"/>
      <c r="Z82" s="116"/>
    </row>
    <row r="83" spans="1:26" s="114" customFormat="1" ht="32.1" customHeight="1">
      <c r="A83" s="116"/>
      <c r="B83" s="449"/>
      <c r="C83" s="449"/>
      <c r="D83" s="449"/>
      <c r="E83" s="449"/>
      <c r="F83" s="449"/>
      <c r="G83" s="449"/>
      <c r="H83" s="449"/>
      <c r="I83" s="126"/>
      <c r="J83" s="116"/>
      <c r="K83" s="469"/>
      <c r="L83" s="476"/>
      <c r="M83" s="127"/>
      <c r="N83" s="127"/>
      <c r="O83" s="127"/>
      <c r="P83" s="127"/>
      <c r="Q83" s="127"/>
      <c r="R83" s="127"/>
      <c r="S83" s="127"/>
      <c r="T83" s="127"/>
      <c r="U83" s="127"/>
      <c r="V83" s="127"/>
      <c r="W83" s="204"/>
      <c r="Y83" s="116"/>
      <c r="Z83" s="116"/>
    </row>
    <row r="84" spans="1:26" s="114" customFormat="1" ht="32.1" customHeight="1">
      <c r="A84" s="116"/>
      <c r="B84" s="449"/>
      <c r="C84" s="449"/>
      <c r="D84" s="449"/>
      <c r="E84" s="449"/>
      <c r="F84" s="449"/>
      <c r="G84" s="449"/>
      <c r="H84" s="449"/>
      <c r="I84" s="126"/>
      <c r="J84" s="116"/>
      <c r="K84" s="469"/>
      <c r="L84" s="476"/>
      <c r="M84" s="127"/>
      <c r="N84" s="127"/>
      <c r="O84" s="127"/>
      <c r="P84" s="127"/>
      <c r="Q84" s="127"/>
      <c r="R84" s="127"/>
      <c r="S84" s="127"/>
      <c r="T84" s="127"/>
      <c r="U84" s="127"/>
      <c r="V84" s="127"/>
      <c r="W84" s="204"/>
      <c r="Y84" s="116"/>
      <c r="Z84" s="116"/>
    </row>
    <row r="85" spans="1:26" s="114" customFormat="1">
      <c r="A85" s="116"/>
      <c r="B85" s="449"/>
      <c r="C85" s="449"/>
      <c r="D85" s="449"/>
      <c r="E85" s="449"/>
      <c r="F85" s="449"/>
      <c r="G85" s="449"/>
      <c r="H85" s="449"/>
      <c r="I85" s="204"/>
      <c r="J85" s="204"/>
      <c r="K85" s="204"/>
      <c r="L85" s="85"/>
      <c r="M85" s="204"/>
      <c r="N85" s="204"/>
      <c r="O85" s="204"/>
      <c r="P85" s="204"/>
      <c r="Q85" s="204"/>
      <c r="R85" s="204"/>
      <c r="S85" s="204"/>
      <c r="T85" s="204"/>
      <c r="U85" s="204"/>
      <c r="V85" s="204"/>
      <c r="W85" s="204"/>
      <c r="Y85" s="116"/>
      <c r="Z85" s="116"/>
    </row>
    <row r="86" spans="1:26" s="114" customFormat="1">
      <c r="A86" s="116"/>
      <c r="B86" s="449"/>
      <c r="C86" s="449"/>
      <c r="D86" s="449"/>
      <c r="E86" s="449"/>
      <c r="F86" s="449"/>
      <c r="G86" s="449"/>
      <c r="H86" s="449"/>
      <c r="I86" s="204"/>
      <c r="J86" s="204"/>
      <c r="K86" s="204"/>
      <c r="L86" s="85"/>
      <c r="M86" s="204"/>
      <c r="N86" s="204"/>
      <c r="O86" s="204"/>
      <c r="P86" s="204"/>
      <c r="Q86" s="204"/>
      <c r="R86" s="204"/>
      <c r="S86" s="204"/>
      <c r="T86" s="204"/>
      <c r="U86" s="204"/>
      <c r="V86" s="204"/>
      <c r="W86" s="204"/>
      <c r="Y86" s="116"/>
      <c r="Z86" s="116"/>
    </row>
    <row r="87" spans="1:26" customFormat="1">
      <c r="A87" s="116"/>
      <c r="B87" s="449"/>
      <c r="C87" s="449"/>
      <c r="D87" s="449"/>
      <c r="E87" s="449"/>
      <c r="F87" s="449"/>
      <c r="G87" s="449"/>
      <c r="H87" s="449"/>
      <c r="I87" s="204"/>
      <c r="J87" s="204"/>
      <c r="K87" s="204"/>
      <c r="L87" s="85"/>
      <c r="M87" s="204"/>
      <c r="N87" s="204"/>
      <c r="O87" s="204"/>
      <c r="P87" s="204"/>
      <c r="Q87" s="204"/>
      <c r="R87" s="204"/>
      <c r="S87" s="204"/>
      <c r="T87" s="204"/>
      <c r="U87" s="204"/>
      <c r="V87" s="204"/>
      <c r="W87" s="204"/>
      <c r="X87" s="114"/>
      <c r="Y87" s="116"/>
      <c r="Z87" s="116"/>
    </row>
    <row r="88" spans="1:26" customFormat="1">
      <c r="A88" s="116"/>
      <c r="B88" s="449"/>
      <c r="C88" s="449"/>
      <c r="D88" s="449"/>
      <c r="E88" s="449"/>
      <c r="F88" s="449"/>
      <c r="G88" s="449"/>
      <c r="H88" s="449"/>
      <c r="I88" s="204"/>
      <c r="J88" s="204"/>
      <c r="K88" s="204"/>
      <c r="L88" s="85"/>
      <c r="M88" s="204"/>
      <c r="N88" s="204"/>
      <c r="O88" s="204"/>
      <c r="P88" s="204"/>
      <c r="Q88" s="204"/>
      <c r="R88" s="204"/>
      <c r="S88" s="204"/>
      <c r="T88" s="204"/>
      <c r="U88" s="204"/>
      <c r="V88" s="204"/>
      <c r="W88" s="204"/>
      <c r="X88" s="114"/>
      <c r="Y88" s="116"/>
      <c r="Z88" s="116"/>
    </row>
    <row r="89" spans="1:26" customFormat="1">
      <c r="A89" s="116"/>
      <c r="B89" s="449"/>
      <c r="C89" s="449"/>
      <c r="D89" s="449"/>
      <c r="E89" s="449"/>
      <c r="F89" s="449"/>
      <c r="G89" s="449"/>
      <c r="H89" s="449"/>
      <c r="I89" s="204"/>
      <c r="J89" s="204"/>
      <c r="K89" s="204"/>
      <c r="L89" s="85"/>
      <c r="M89" s="204"/>
      <c r="N89" s="204"/>
      <c r="O89" s="204"/>
      <c r="P89" s="204"/>
      <c r="Q89" s="204"/>
      <c r="R89" s="204"/>
      <c r="S89" s="204"/>
      <c r="T89" s="204"/>
      <c r="U89" s="204"/>
      <c r="V89" s="204"/>
      <c r="W89" s="204"/>
      <c r="X89" s="114"/>
      <c r="Y89" s="116"/>
      <c r="Z89" s="116"/>
    </row>
    <row r="90" spans="1:26" customFormat="1">
      <c r="A90" s="116"/>
      <c r="B90" s="449"/>
      <c r="C90" s="449"/>
      <c r="D90" s="449"/>
      <c r="E90" s="449"/>
      <c r="F90" s="449"/>
      <c r="G90" s="449"/>
      <c r="H90" s="449"/>
      <c r="I90" s="204"/>
      <c r="J90" s="204"/>
      <c r="K90" s="204"/>
      <c r="L90" s="85"/>
      <c r="M90" s="204"/>
      <c r="N90" s="204"/>
      <c r="O90" s="204"/>
      <c r="P90" s="204"/>
      <c r="Q90" s="204"/>
      <c r="R90" s="204"/>
      <c r="S90" s="204"/>
      <c r="T90" s="204"/>
      <c r="U90" s="204"/>
      <c r="V90" s="204"/>
      <c r="W90" s="204"/>
      <c r="X90" s="114"/>
      <c r="Y90" s="116"/>
      <c r="Z90" s="116"/>
    </row>
  </sheetData>
  <sheetProtection algorithmName="SHA-512" hashValue="FRiJoi/0aXrKl9r8oU714OUZg+RLXZP82buGPsvN5+UWhjUjVXZJg45zdIPvTVgcSrpxzyrudpe/qTdb404zmA==" saltValue="nixyCyAvfXXvPDQL2FfTKg==" spinCount="100000" sheet="1" selectLockedCells="1" autoFilter="0"/>
  <autoFilter ref="B14:H73" xr:uid="{493F0F7C-E3D0-4004-825E-4FEA52EC2F3A}"/>
  <mergeCells count="63">
    <mergeCell ref="A1:V1"/>
    <mergeCell ref="I3:L4"/>
    <mergeCell ref="K74:K84"/>
    <mergeCell ref="L74:L84"/>
    <mergeCell ref="I14:J14"/>
    <mergeCell ref="I34:J34"/>
    <mergeCell ref="I35:J35"/>
    <mergeCell ref="I36:J36"/>
    <mergeCell ref="I37:J37"/>
    <mergeCell ref="I38:J38"/>
    <mergeCell ref="I39:J39"/>
    <mergeCell ref="I49:J49"/>
    <mergeCell ref="I41:J41"/>
    <mergeCell ref="I42:J42"/>
    <mergeCell ref="I43:J43"/>
    <mergeCell ref="I73:J73"/>
    <mergeCell ref="D11:E11"/>
    <mergeCell ref="I63:J63"/>
    <mergeCell ref="I64:J64"/>
    <mergeCell ref="I65:J65"/>
    <mergeCell ref="I66:J66"/>
    <mergeCell ref="I57:J57"/>
    <mergeCell ref="I50:J50"/>
    <mergeCell ref="I51:J51"/>
    <mergeCell ref="I52:J52"/>
    <mergeCell ref="I53:J53"/>
    <mergeCell ref="I62:J62"/>
    <mergeCell ref="I44:J44"/>
    <mergeCell ref="I45:J45"/>
    <mergeCell ref="I46:J46"/>
    <mergeCell ref="I56:J56"/>
    <mergeCell ref="I33:J33"/>
    <mergeCell ref="I32:J32"/>
    <mergeCell ref="I71:J71"/>
    <mergeCell ref="I72:J72"/>
    <mergeCell ref="I69:J69"/>
    <mergeCell ref="I70:J70"/>
    <mergeCell ref="I54:J54"/>
    <mergeCell ref="I47:J47"/>
    <mergeCell ref="I48:J48"/>
    <mergeCell ref="I67:J67"/>
    <mergeCell ref="I68:J68"/>
    <mergeCell ref="I58:J58"/>
    <mergeCell ref="I59:J59"/>
    <mergeCell ref="I60:J60"/>
    <mergeCell ref="I61:J61"/>
    <mergeCell ref="I40:J40"/>
    <mergeCell ref="I55:J55"/>
    <mergeCell ref="I30:J30"/>
    <mergeCell ref="I31:J31"/>
    <mergeCell ref="I17:J17"/>
    <mergeCell ref="I18:J18"/>
    <mergeCell ref="I19:J19"/>
    <mergeCell ref="I20:J20"/>
    <mergeCell ref="I21:J21"/>
    <mergeCell ref="I22:J22"/>
    <mergeCell ref="I23:J23"/>
    <mergeCell ref="I24:J24"/>
    <mergeCell ref="I25:J25"/>
    <mergeCell ref="I26:J26"/>
    <mergeCell ref="I27:J27"/>
    <mergeCell ref="I28:J28"/>
    <mergeCell ref="I29:J29"/>
  </mergeCells>
  <phoneticPr fontId="21"/>
  <conditionalFormatting sqref="K15:K24">
    <cfRule type="expression" dxfId="42" priority="1">
      <formula>AND($I$6="●",K15="必須")</formula>
    </cfRule>
    <cfRule type="expression" dxfId="41" priority="2">
      <formula>AND($I$6="●",K15="該当の場合必須")</formula>
    </cfRule>
  </conditionalFormatting>
  <conditionalFormatting sqref="K25:K31">
    <cfRule type="expression" dxfId="40" priority="5">
      <formula>AND($I$7="●",K25="必須")</formula>
    </cfRule>
    <cfRule type="expression" dxfId="39" priority="6">
      <formula>AND($I$7="●",K25="該当の場合必須")</formula>
    </cfRule>
  </conditionalFormatting>
  <conditionalFormatting sqref="K32:K38">
    <cfRule type="expression" dxfId="38" priority="29">
      <formula>AND($I$8="●",K32="該当の場合必須")</formula>
    </cfRule>
    <cfRule type="expression" dxfId="37" priority="30">
      <formula>AND($I$8="●",K32="必須")</formula>
    </cfRule>
  </conditionalFormatting>
  <conditionalFormatting sqref="K39:K47">
    <cfRule type="expression" dxfId="36" priority="27">
      <formula>AND($I$9="●",K39="該当の場合必須")</formula>
    </cfRule>
    <cfRule type="expression" dxfId="35" priority="28">
      <formula>AND($I$9="●",K39="必須")</formula>
    </cfRule>
  </conditionalFormatting>
  <conditionalFormatting sqref="K48:K52">
    <cfRule type="expression" dxfId="34" priority="122">
      <formula>AND($I$10="●",K48="該当の場合必須")</formula>
    </cfRule>
    <cfRule type="expression" dxfId="33" priority="123">
      <formula>AND($I$10="●",K48="必須")</formula>
    </cfRule>
  </conditionalFormatting>
  <conditionalFormatting sqref="K53:K56">
    <cfRule type="expression" dxfId="32" priority="124">
      <formula>AND($I$11="●",K53="該当の場合必須")</formula>
    </cfRule>
    <cfRule type="expression" dxfId="31" priority="125">
      <formula>AND($I$11="●",K53="必須")</formula>
    </cfRule>
  </conditionalFormatting>
  <conditionalFormatting sqref="K57:K73">
    <cfRule type="expression" dxfId="30" priority="112">
      <formula>AND($K$8="●",K57="該当の場合必須")</formula>
    </cfRule>
    <cfRule type="expression" dxfId="29" priority="113">
      <formula>AND($K$8="●",K57="必須")</formula>
    </cfRule>
  </conditionalFormatting>
  <dataValidations count="1">
    <dataValidation type="list" allowBlank="1" showInputMessage="1" showErrorMessage="1" sqref="AA25:AA31 Y15:Z32 M15:V84" xr:uid="{D57499C2-BEDD-4E4A-9EC4-844DB3CE5351}">
      <formula1>"✓"</formula1>
    </dataValidation>
  </dataValidations>
  <pageMargins left="0.70866141732283472" right="0.70866141732283472" top="0.74803149606299213" bottom="0.74803149606299213" header="0.31496062992125984" footer="0.31496062992125984"/>
  <pageSetup paperSize="9" scale="2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FE2BD-F6EE-4743-86C3-950FD4A5C245}">
  <sheetPr codeName="Sheet3"/>
  <dimension ref="A1:AC46"/>
  <sheetViews>
    <sheetView showGridLines="0" view="pageBreakPreview" zoomScaleNormal="100" zoomScaleSheetLayoutView="100" workbookViewId="0">
      <selection activeCell="D23" sqref="D23:K23"/>
    </sheetView>
  </sheetViews>
  <sheetFormatPr defaultColWidth="9" defaultRowHeight="18.75"/>
  <cols>
    <col min="1" max="1" width="2.625" style="60" customWidth="1"/>
    <col min="2" max="2" width="2.125" style="60" customWidth="1"/>
    <col min="3" max="13" width="5.625" style="60" customWidth="1"/>
    <col min="14" max="14" width="7" style="60" customWidth="1"/>
    <col min="15" max="21" width="5.625" style="60" customWidth="1"/>
    <col min="22" max="23" width="2.125" style="60" customWidth="1"/>
    <col min="24" max="24" width="5.625" style="60" hidden="1" customWidth="1"/>
    <col min="25" max="26" width="18.75" style="60" hidden="1" customWidth="1"/>
    <col min="27" max="27" width="20" style="60" hidden="1" customWidth="1"/>
    <col min="28" max="28" width="3.5" style="60" hidden="1" customWidth="1"/>
    <col min="29" max="29" width="9" style="60" hidden="1" customWidth="1"/>
    <col min="30" max="16384" width="9" style="60"/>
  </cols>
  <sheetData>
    <row r="1" spans="2:26" ht="19.5">
      <c r="B1" s="510" t="s">
        <v>151</v>
      </c>
      <c r="C1" s="510"/>
      <c r="D1" s="510"/>
      <c r="E1" s="57"/>
      <c r="F1" s="57"/>
      <c r="G1" s="57"/>
      <c r="H1" s="57"/>
      <c r="I1" s="57"/>
      <c r="J1" s="57"/>
      <c r="K1" s="57"/>
      <c r="L1" s="57"/>
      <c r="M1" s="57"/>
      <c r="N1" s="57"/>
      <c r="O1" s="57"/>
      <c r="P1" s="57"/>
      <c r="Q1" s="57"/>
      <c r="R1" s="205"/>
      <c r="S1" s="511"/>
      <c r="T1" s="511"/>
      <c r="U1" s="511"/>
      <c r="V1" s="511"/>
      <c r="W1" s="205"/>
      <c r="X1" s="58"/>
      <c r="Y1" s="59"/>
      <c r="Z1" s="59"/>
    </row>
    <row r="2" spans="2:26" ht="19.5">
      <c r="B2" s="61"/>
      <c r="C2" s="57"/>
      <c r="D2" s="57"/>
      <c r="E2" s="57"/>
      <c r="F2" s="57"/>
      <c r="G2" s="57"/>
      <c r="H2" s="57"/>
      <c r="I2" s="57"/>
      <c r="J2" s="57"/>
      <c r="K2" s="57"/>
      <c r="L2" s="57"/>
      <c r="M2" s="57"/>
      <c r="N2" s="57"/>
      <c r="O2" s="57"/>
      <c r="P2" s="57"/>
      <c r="Q2" s="57"/>
      <c r="R2" s="205"/>
      <c r="T2" s="62"/>
      <c r="U2" s="512"/>
      <c r="V2" s="512"/>
      <c r="W2" s="62"/>
    </row>
    <row r="3" spans="2:26" ht="19.5">
      <c r="B3" s="61"/>
      <c r="C3" s="63"/>
      <c r="D3" s="57"/>
      <c r="E3" s="57"/>
      <c r="F3" s="57"/>
      <c r="G3" s="57"/>
      <c r="H3" s="57"/>
      <c r="I3" s="57"/>
      <c r="J3" s="57"/>
      <c r="K3" s="57"/>
      <c r="L3" s="57"/>
      <c r="M3" s="57"/>
      <c r="N3" s="57" t="s">
        <v>699</v>
      </c>
      <c r="O3" s="505"/>
      <c r="P3" s="506"/>
      <c r="Q3" s="64" t="s">
        <v>152</v>
      </c>
      <c r="R3" s="65"/>
      <c r="S3" s="205" t="s">
        <v>153</v>
      </c>
      <c r="T3" s="66"/>
      <c r="U3" s="64" t="s">
        <v>154</v>
      </c>
      <c r="W3" s="205"/>
    </row>
    <row r="4" spans="2:26" ht="19.5">
      <c r="B4" s="61"/>
      <c r="C4" s="57" t="s">
        <v>155</v>
      </c>
      <c r="D4" s="57"/>
      <c r="E4" s="57"/>
      <c r="F4" s="57"/>
      <c r="G4" s="57"/>
      <c r="H4" s="57"/>
      <c r="I4" s="57"/>
      <c r="J4" s="57"/>
      <c r="K4" s="57"/>
      <c r="L4" s="57"/>
      <c r="M4" s="57"/>
      <c r="N4" s="57"/>
      <c r="O4" s="57"/>
      <c r="P4" s="57"/>
      <c r="Q4" s="205"/>
      <c r="R4" s="205"/>
      <c r="S4" s="205"/>
      <c r="T4" s="205"/>
      <c r="U4" s="205"/>
      <c r="W4" s="205"/>
    </row>
    <row r="5" spans="2:26" ht="18.75" customHeight="1">
      <c r="B5" s="61"/>
      <c r="C5" s="57"/>
      <c r="D5" s="57"/>
      <c r="E5" s="57"/>
      <c r="F5" s="57"/>
      <c r="G5" s="57"/>
      <c r="H5" s="57"/>
      <c r="I5" s="57"/>
      <c r="J5" s="57"/>
      <c r="K5" s="57"/>
      <c r="L5" s="57"/>
      <c r="M5" s="57"/>
      <c r="N5" s="57"/>
      <c r="O5" s="57"/>
      <c r="P5" s="57"/>
      <c r="Q5" s="205"/>
      <c r="R5" s="205"/>
      <c r="S5" s="205"/>
      <c r="T5" s="205"/>
      <c r="U5" s="57"/>
      <c r="W5" s="57"/>
    </row>
    <row r="6" spans="2:26" ht="19.5">
      <c r="B6" s="57"/>
      <c r="H6" s="67"/>
      <c r="I6" s="67"/>
      <c r="J6" s="57"/>
      <c r="K6" s="57"/>
      <c r="L6" s="57"/>
      <c r="M6" s="57"/>
      <c r="N6" s="57"/>
      <c r="O6" s="57"/>
      <c r="P6" s="57"/>
      <c r="S6" s="62" t="s">
        <v>156</v>
      </c>
      <c r="T6" s="513"/>
      <c r="U6" s="514"/>
      <c r="W6" s="57"/>
    </row>
    <row r="7" spans="2:26" ht="19.5">
      <c r="B7" s="57"/>
      <c r="H7" s="67"/>
      <c r="I7" s="67"/>
      <c r="J7" s="57"/>
      <c r="K7" s="57"/>
      <c r="L7" s="57"/>
      <c r="M7" s="57"/>
      <c r="N7" s="57"/>
      <c r="O7" s="57"/>
      <c r="P7" s="57"/>
      <c r="Q7" s="57"/>
      <c r="R7" s="57"/>
      <c r="S7" s="57"/>
      <c r="T7" s="57"/>
      <c r="U7" s="57"/>
      <c r="W7" s="57"/>
    </row>
    <row r="8" spans="2:26" ht="19.7" customHeight="1">
      <c r="B8" s="57"/>
      <c r="C8" s="518" t="s">
        <v>157</v>
      </c>
      <c r="D8" s="519" t="s">
        <v>158</v>
      </c>
      <c r="E8" s="520" t="s">
        <v>159</v>
      </c>
      <c r="F8" s="57"/>
      <c r="G8" s="57"/>
      <c r="H8" s="57"/>
      <c r="I8" s="57"/>
      <c r="J8" s="57"/>
      <c r="K8" s="57"/>
      <c r="L8" s="57"/>
      <c r="M8" s="57"/>
      <c r="N8" s="57"/>
      <c r="O8" s="62" t="s">
        <v>160</v>
      </c>
      <c r="P8" s="513"/>
      <c r="Q8" s="522"/>
      <c r="R8" s="522"/>
      <c r="S8" s="522"/>
      <c r="T8" s="522"/>
      <c r="U8" s="514"/>
      <c r="W8" s="62"/>
    </row>
    <row r="9" spans="2:26" ht="19.5">
      <c r="B9" s="57"/>
      <c r="C9" s="518"/>
      <c r="D9" s="519"/>
      <c r="E9" s="521"/>
      <c r="F9" s="57"/>
      <c r="G9" s="57"/>
      <c r="H9" s="57"/>
      <c r="I9" s="57"/>
      <c r="J9" s="57"/>
      <c r="K9" s="57"/>
      <c r="L9" s="57"/>
      <c r="M9" s="57"/>
      <c r="N9" s="57"/>
      <c r="O9" s="62" t="s">
        <v>161</v>
      </c>
      <c r="P9" s="513"/>
      <c r="Q9" s="522"/>
      <c r="R9" s="522"/>
      <c r="S9" s="522"/>
      <c r="T9" s="522"/>
      <c r="U9" s="514"/>
      <c r="W9" s="57"/>
    </row>
    <row r="10" spans="2:26" ht="19.5">
      <c r="B10" s="57"/>
      <c r="C10" s="57"/>
      <c r="D10" s="57"/>
      <c r="E10" s="57"/>
      <c r="F10" s="57"/>
      <c r="G10" s="57"/>
      <c r="H10" s="57"/>
      <c r="I10" s="57"/>
      <c r="J10" s="57"/>
      <c r="K10" s="57"/>
      <c r="L10" s="57"/>
      <c r="M10" s="57"/>
      <c r="N10" s="57"/>
      <c r="O10" s="57"/>
      <c r="P10" s="57"/>
      <c r="Q10" s="57"/>
      <c r="R10" s="62"/>
      <c r="T10" s="57"/>
      <c r="U10" s="57"/>
      <c r="V10" s="62"/>
      <c r="W10" s="57"/>
    </row>
    <row r="11" spans="2:26" ht="19.7" customHeight="1">
      <c r="B11" s="57"/>
      <c r="C11" s="515" t="s">
        <v>162</v>
      </c>
      <c r="D11" s="515"/>
      <c r="E11" s="515"/>
      <c r="F11" s="515"/>
      <c r="G11" s="515"/>
      <c r="H11" s="515"/>
      <c r="I11" s="515"/>
      <c r="J11" s="515"/>
      <c r="K11" s="515"/>
      <c r="L11" s="515"/>
      <c r="M11" s="515"/>
      <c r="N11" s="515"/>
      <c r="O11" s="515"/>
      <c r="P11" s="515"/>
      <c r="Q11" s="515"/>
      <c r="R11" s="515"/>
      <c r="S11" s="515"/>
      <c r="T11" s="515"/>
      <c r="U11" s="515"/>
      <c r="V11" s="515"/>
      <c r="W11" s="57"/>
    </row>
    <row r="12" spans="2:26" ht="19.7" customHeight="1">
      <c r="B12" s="57"/>
      <c r="C12" s="516" t="s">
        <v>163</v>
      </c>
      <c r="D12" s="516"/>
      <c r="E12" s="516"/>
      <c r="F12" s="516"/>
      <c r="G12" s="516"/>
      <c r="H12" s="516"/>
      <c r="I12" s="516"/>
      <c r="J12" s="516"/>
      <c r="K12" s="516"/>
      <c r="L12" s="516"/>
      <c r="M12" s="516"/>
      <c r="N12" s="516"/>
      <c r="O12" s="516"/>
      <c r="P12" s="516"/>
      <c r="Q12" s="516"/>
      <c r="R12" s="516"/>
      <c r="S12" s="516"/>
      <c r="T12" s="516"/>
      <c r="U12" s="516"/>
      <c r="V12" s="516"/>
      <c r="W12" s="57"/>
    </row>
    <row r="13" spans="2:26" ht="19.7" customHeight="1">
      <c r="B13" s="57"/>
      <c r="C13" s="57"/>
      <c r="D13" s="57"/>
      <c r="E13" s="57"/>
      <c r="F13" s="68"/>
      <c r="G13" s="68"/>
      <c r="H13" s="68"/>
      <c r="I13" s="68"/>
      <c r="J13" s="68"/>
      <c r="K13" s="68"/>
      <c r="L13" s="68"/>
      <c r="M13" s="68"/>
      <c r="N13" s="68"/>
      <c r="O13" s="68"/>
      <c r="P13" s="68"/>
      <c r="Q13" s="68"/>
      <c r="R13" s="68"/>
      <c r="S13" s="57"/>
      <c r="T13" s="57"/>
      <c r="U13" s="57"/>
      <c r="V13" s="57"/>
      <c r="W13" s="57"/>
    </row>
    <row r="14" spans="2:26" ht="19.7" customHeight="1">
      <c r="B14" s="57"/>
      <c r="C14" s="517" t="s">
        <v>164</v>
      </c>
      <c r="D14" s="517"/>
      <c r="E14" s="517"/>
      <c r="F14" s="517"/>
      <c r="G14" s="517"/>
      <c r="H14" s="517"/>
      <c r="I14" s="517"/>
      <c r="J14" s="517"/>
      <c r="K14" s="517"/>
      <c r="L14" s="517"/>
      <c r="M14" s="517"/>
      <c r="N14" s="517"/>
      <c r="O14" s="517"/>
      <c r="P14" s="517"/>
      <c r="Q14" s="517"/>
      <c r="R14" s="517"/>
      <c r="S14" s="517"/>
      <c r="T14" s="517"/>
      <c r="U14" s="517"/>
      <c r="V14" s="69"/>
      <c r="W14" s="57"/>
      <c r="Y14" s="464" t="s">
        <v>165</v>
      </c>
    </row>
    <row r="15" spans="2:26" ht="19.7" customHeight="1">
      <c r="B15" s="57"/>
      <c r="C15" s="517"/>
      <c r="D15" s="517"/>
      <c r="E15" s="517"/>
      <c r="F15" s="517"/>
      <c r="G15" s="517"/>
      <c r="H15" s="517"/>
      <c r="I15" s="517"/>
      <c r="J15" s="517"/>
      <c r="K15" s="517"/>
      <c r="L15" s="517"/>
      <c r="M15" s="517"/>
      <c r="N15" s="517"/>
      <c r="O15" s="517"/>
      <c r="P15" s="517"/>
      <c r="Q15" s="517"/>
      <c r="R15" s="517"/>
      <c r="S15" s="517"/>
      <c r="T15" s="517"/>
      <c r="U15" s="517"/>
      <c r="V15" s="69"/>
      <c r="W15" s="57"/>
      <c r="Y15" s="464">
        <v>2026</v>
      </c>
      <c r="Z15" s="464" t="s">
        <v>152</v>
      </c>
    </row>
    <row r="16" spans="2:26" ht="19.5">
      <c r="B16" s="57"/>
      <c r="C16" s="500"/>
      <c r="D16" s="501"/>
      <c r="E16" s="501"/>
      <c r="F16" s="501"/>
      <c r="G16" s="501"/>
      <c r="H16" s="501"/>
      <c r="I16" s="501"/>
      <c r="J16" s="501"/>
      <c r="K16" s="501"/>
      <c r="L16" s="501"/>
      <c r="M16" s="501"/>
      <c r="N16" s="501"/>
      <c r="O16" s="501"/>
      <c r="P16" s="501"/>
      <c r="Q16" s="501"/>
      <c r="R16" s="501"/>
      <c r="S16" s="501"/>
      <c r="T16" s="501"/>
      <c r="U16" s="501"/>
      <c r="V16" s="57"/>
      <c r="W16" s="57"/>
      <c r="Y16" s="464">
        <v>10</v>
      </c>
      <c r="Z16" s="464" t="s">
        <v>166</v>
      </c>
    </row>
    <row r="17" spans="2:29" ht="19.5" customHeight="1">
      <c r="B17" s="57"/>
      <c r="C17" s="70" t="s">
        <v>167</v>
      </c>
      <c r="D17" s="203" t="s">
        <v>168</v>
      </c>
      <c r="E17" s="203"/>
      <c r="F17" s="57"/>
      <c r="G17" s="57"/>
      <c r="I17" s="57"/>
      <c r="J17" s="57"/>
      <c r="K17" s="57"/>
      <c r="L17" s="57"/>
      <c r="M17" s="57"/>
      <c r="N17" s="57"/>
      <c r="P17" s="57"/>
      <c r="Q17" s="57"/>
      <c r="R17" s="57"/>
      <c r="S17" s="57"/>
      <c r="T17" s="57"/>
      <c r="U17" s="57"/>
      <c r="V17" s="57"/>
      <c r="W17" s="57"/>
      <c r="Y17" s="464">
        <v>11</v>
      </c>
      <c r="Z17" s="464" t="s">
        <v>154</v>
      </c>
    </row>
    <row r="18" spans="2:29" ht="9.9499999999999993" customHeight="1">
      <c r="B18" s="57"/>
      <c r="C18" s="71"/>
      <c r="D18" s="57"/>
      <c r="E18" s="57"/>
      <c r="F18" s="57"/>
      <c r="G18" s="57"/>
      <c r="I18" s="57"/>
      <c r="J18" s="57"/>
      <c r="K18" s="57"/>
      <c r="L18" s="57"/>
      <c r="M18" s="57"/>
      <c r="N18" s="57"/>
      <c r="P18" s="57"/>
      <c r="Q18" s="57"/>
      <c r="R18" s="57"/>
      <c r="S18" s="57"/>
      <c r="T18" s="57"/>
      <c r="U18" s="57"/>
      <c r="V18" s="57"/>
      <c r="W18" s="57"/>
    </row>
    <row r="19" spans="2:29" ht="19.5" customHeight="1">
      <c r="B19" s="57"/>
      <c r="C19" s="71"/>
      <c r="D19" s="505"/>
      <c r="E19" s="506"/>
      <c r="F19" s="72" t="s">
        <v>152</v>
      </c>
      <c r="G19" s="65"/>
      <c r="H19" s="72" t="s">
        <v>169</v>
      </c>
      <c r="I19" s="66"/>
      <c r="J19" s="72" t="s">
        <v>154</v>
      </c>
      <c r="K19" s="73" t="s">
        <v>170</v>
      </c>
      <c r="M19" s="507">
        <f>Y15</f>
        <v>2026</v>
      </c>
      <c r="N19" s="507"/>
      <c r="O19" s="72" t="s">
        <v>152</v>
      </c>
      <c r="P19" s="350">
        <f>Y16</f>
        <v>10</v>
      </c>
      <c r="Q19" s="72" t="s">
        <v>169</v>
      </c>
      <c r="R19" s="453">
        <f>Y17</f>
        <v>11</v>
      </c>
      <c r="S19" s="72" t="s">
        <v>154</v>
      </c>
      <c r="U19" s="72"/>
      <c r="V19" s="72"/>
      <c r="W19" s="57"/>
    </row>
    <row r="20" spans="2:29" ht="19.5" customHeight="1">
      <c r="B20" s="57"/>
      <c r="D20" s="466"/>
      <c r="L20" s="465" t="s">
        <v>171</v>
      </c>
      <c r="M20" s="505"/>
      <c r="N20" s="506"/>
      <c r="O20" s="72" t="s">
        <v>152</v>
      </c>
      <c r="P20" s="65"/>
      <c r="Q20" s="72" t="s">
        <v>169</v>
      </c>
      <c r="R20" s="66"/>
      <c r="S20" s="72" t="s">
        <v>154</v>
      </c>
      <c r="W20" s="57"/>
    </row>
    <row r="21" spans="2:29" ht="19.5" customHeight="1">
      <c r="B21" s="57"/>
      <c r="C21" s="70" t="s">
        <v>172</v>
      </c>
      <c r="D21" s="203" t="s">
        <v>173</v>
      </c>
      <c r="E21" s="224"/>
      <c r="W21" s="57"/>
    </row>
    <row r="22" spans="2:29" ht="19.5" customHeight="1">
      <c r="B22" s="57"/>
      <c r="D22" s="467" t="s">
        <v>701</v>
      </c>
      <c r="E22" s="225"/>
      <c r="F22" s="225"/>
      <c r="G22" s="225"/>
      <c r="H22" s="225"/>
      <c r="I22" s="225"/>
      <c r="J22" s="225"/>
      <c r="K22" s="225"/>
      <c r="M22" s="452" t="s">
        <v>174</v>
      </c>
      <c r="N22" s="225"/>
      <c r="O22" s="225"/>
      <c r="P22" s="225"/>
      <c r="Q22" s="225"/>
      <c r="R22" s="225"/>
      <c r="S22" s="225"/>
      <c r="T22" s="225"/>
      <c r="W22" s="57"/>
    </row>
    <row r="23" spans="2:29" ht="19.5" customHeight="1">
      <c r="B23" s="57"/>
      <c r="D23" s="502"/>
      <c r="E23" s="503"/>
      <c r="F23" s="503"/>
      <c r="G23" s="503"/>
      <c r="H23" s="503"/>
      <c r="I23" s="503"/>
      <c r="J23" s="503"/>
      <c r="K23" s="504"/>
      <c r="M23" s="494"/>
      <c r="N23" s="495"/>
      <c r="O23" s="495"/>
      <c r="P23" s="495"/>
      <c r="Q23" s="495"/>
      <c r="R23" s="495"/>
      <c r="S23" s="495"/>
      <c r="T23" s="496"/>
      <c r="W23" s="57"/>
      <c r="Y23" s="60" t="s">
        <v>175</v>
      </c>
      <c r="AA23" s="60" t="s">
        <v>176</v>
      </c>
      <c r="AB23" s="60" t="s">
        <v>65</v>
      </c>
    </row>
    <row r="24" spans="2:29" ht="19.5" customHeight="1">
      <c r="B24" s="57"/>
      <c r="L24" s="225"/>
      <c r="W24" s="57"/>
      <c r="Y24" s="464" t="s">
        <v>177</v>
      </c>
      <c r="AA24" s="60" t="s">
        <v>178</v>
      </c>
      <c r="AB24" s="60">
        <v>1</v>
      </c>
    </row>
    <row r="25" spans="2:29" ht="19.5" customHeight="1">
      <c r="B25" s="57"/>
      <c r="C25" s="70" t="s">
        <v>179</v>
      </c>
      <c r="D25" s="203" t="s">
        <v>702</v>
      </c>
      <c r="E25" s="224"/>
      <c r="F25" s="224"/>
      <c r="G25" s="224"/>
      <c r="H25" s="224"/>
      <c r="I25" s="224"/>
      <c r="J25" s="249"/>
      <c r="K25" s="249"/>
      <c r="L25" s="225"/>
      <c r="W25" s="57"/>
      <c r="Y25" s="464"/>
    </row>
    <row r="26" spans="2:29" ht="19.5" customHeight="1">
      <c r="B26" s="57"/>
      <c r="C26" s="70"/>
      <c r="D26" s="467" t="s">
        <v>703</v>
      </c>
      <c r="E26" s="224"/>
      <c r="F26" s="224"/>
      <c r="G26" s="224"/>
      <c r="H26" s="224"/>
      <c r="I26" s="224"/>
      <c r="J26" s="249"/>
      <c r="K26" s="249"/>
      <c r="L26" s="225"/>
      <c r="M26" s="467" t="s">
        <v>704</v>
      </c>
      <c r="W26" s="57"/>
      <c r="Y26" s="464" t="s">
        <v>180</v>
      </c>
    </row>
    <row r="27" spans="2:29" ht="19.5" customHeight="1">
      <c r="B27" s="57"/>
      <c r="C27" s="57"/>
      <c r="D27" s="502"/>
      <c r="E27" s="503"/>
      <c r="F27" s="503"/>
      <c r="G27" s="503"/>
      <c r="H27" s="503"/>
      <c r="I27" s="503"/>
      <c r="J27" s="503"/>
      <c r="K27" s="504"/>
      <c r="L27" s="225"/>
      <c r="M27" s="505"/>
      <c r="N27" s="506"/>
      <c r="O27" s="72" t="s">
        <v>152</v>
      </c>
      <c r="P27" s="65"/>
      <c r="Q27" s="72" t="s">
        <v>169</v>
      </c>
      <c r="R27" s="66"/>
      <c r="S27" s="72" t="s">
        <v>154</v>
      </c>
      <c r="W27" s="57"/>
    </row>
    <row r="28" spans="2:29" ht="19.5" customHeight="1">
      <c r="B28" s="57"/>
      <c r="L28" s="225"/>
      <c r="W28" s="57"/>
      <c r="Y28" s="379" t="s">
        <v>181</v>
      </c>
    </row>
    <row r="29" spans="2:29" ht="19.5" customHeight="1">
      <c r="B29" s="57"/>
      <c r="D29" s="467" t="s">
        <v>705</v>
      </c>
      <c r="L29" s="225"/>
      <c r="W29" s="57"/>
      <c r="Y29" s="379" t="s">
        <v>182</v>
      </c>
    </row>
    <row r="30" spans="2:29" ht="19.5" customHeight="1">
      <c r="B30" s="57"/>
      <c r="D30" s="508"/>
      <c r="E30" s="508"/>
      <c r="F30" s="508"/>
      <c r="G30" s="508"/>
      <c r="H30" s="508"/>
      <c r="I30" s="508"/>
      <c r="J30" s="508"/>
      <c r="K30" s="508"/>
      <c r="L30" s="508"/>
      <c r="M30" s="508"/>
      <c r="N30" s="508"/>
      <c r="O30" s="508"/>
      <c r="P30" s="508"/>
      <c r="Q30" s="508"/>
      <c r="R30" s="508"/>
      <c r="S30" s="508"/>
      <c r="T30" s="508"/>
      <c r="W30" s="57"/>
      <c r="Y30" s="379" t="s">
        <v>183</v>
      </c>
    </row>
    <row r="31" spans="2:29" ht="19.5" customHeight="1">
      <c r="B31" s="57"/>
      <c r="L31" s="225"/>
      <c r="W31" s="57"/>
      <c r="Y31" s="379" t="s">
        <v>184</v>
      </c>
    </row>
    <row r="32" spans="2:29" ht="19.5" customHeight="1">
      <c r="B32" s="57"/>
      <c r="D32" s="464" t="s">
        <v>185</v>
      </c>
      <c r="L32" s="225"/>
      <c r="W32" s="57"/>
      <c r="Y32" s="379" t="s">
        <v>186</v>
      </c>
      <c r="AC32" s="379"/>
    </row>
    <row r="33" spans="1:29" ht="19.5" customHeight="1">
      <c r="B33" s="57"/>
      <c r="D33" s="509"/>
      <c r="E33" s="509"/>
      <c r="F33" s="509"/>
      <c r="G33" s="509"/>
      <c r="H33" s="509"/>
      <c r="I33" s="509"/>
      <c r="J33" s="509"/>
      <c r="K33" s="509"/>
      <c r="L33" s="509"/>
      <c r="M33" s="509"/>
      <c r="N33" s="509"/>
      <c r="O33" s="509"/>
      <c r="P33" s="509"/>
      <c r="Q33" s="509"/>
      <c r="R33" s="509"/>
      <c r="S33" s="509"/>
      <c r="T33" s="509"/>
      <c r="W33" s="57"/>
      <c r="Y33" s="464"/>
      <c r="AC33" s="379"/>
    </row>
    <row r="34" spans="1:29" ht="19.5" customHeight="1">
      <c r="B34" s="57"/>
      <c r="D34" s="509"/>
      <c r="E34" s="509"/>
      <c r="F34" s="509"/>
      <c r="G34" s="509"/>
      <c r="H34" s="509"/>
      <c r="I34" s="509"/>
      <c r="J34" s="509"/>
      <c r="K34" s="509"/>
      <c r="L34" s="509"/>
      <c r="M34" s="509"/>
      <c r="N34" s="509"/>
      <c r="O34" s="509"/>
      <c r="P34" s="509"/>
      <c r="Q34" s="509"/>
      <c r="R34" s="509"/>
      <c r="S34" s="509"/>
      <c r="T34" s="509"/>
      <c r="W34" s="57"/>
      <c r="Y34" s="464"/>
    </row>
    <row r="35" spans="1:29" ht="19.5" customHeight="1">
      <c r="B35" s="57"/>
      <c r="D35" s="509"/>
      <c r="E35" s="509"/>
      <c r="F35" s="509"/>
      <c r="G35" s="509"/>
      <c r="H35" s="509"/>
      <c r="I35" s="509"/>
      <c r="J35" s="509"/>
      <c r="K35" s="509"/>
      <c r="L35" s="509"/>
      <c r="M35" s="509"/>
      <c r="N35" s="509"/>
      <c r="O35" s="509"/>
      <c r="P35" s="509"/>
      <c r="Q35" s="509"/>
      <c r="R35" s="509"/>
      <c r="S35" s="509"/>
      <c r="T35" s="509"/>
      <c r="W35" s="57"/>
      <c r="Y35" s="464"/>
    </row>
    <row r="36" spans="1:29" ht="19.5" customHeight="1">
      <c r="B36" s="57"/>
      <c r="D36" s="509"/>
      <c r="E36" s="509"/>
      <c r="F36" s="509"/>
      <c r="G36" s="509"/>
      <c r="H36" s="509"/>
      <c r="I36" s="509"/>
      <c r="J36" s="509"/>
      <c r="K36" s="509"/>
      <c r="L36" s="509"/>
      <c r="M36" s="509"/>
      <c r="N36" s="509"/>
      <c r="O36" s="509"/>
      <c r="P36" s="509"/>
      <c r="Q36" s="509"/>
      <c r="R36" s="509"/>
      <c r="S36" s="509"/>
      <c r="T36" s="509"/>
      <c r="W36" s="57"/>
      <c r="Y36" s="464"/>
    </row>
    <row r="37" spans="1:29" ht="19.5" customHeight="1">
      <c r="B37" s="57"/>
      <c r="W37" s="57"/>
      <c r="Y37" s="464"/>
    </row>
    <row r="38" spans="1:29" ht="19.5" customHeight="1">
      <c r="B38" s="57"/>
      <c r="C38" s="70" t="s">
        <v>187</v>
      </c>
      <c r="D38" s="75" t="s">
        <v>188</v>
      </c>
      <c r="E38" s="75"/>
      <c r="F38" s="225"/>
      <c r="G38" s="225"/>
      <c r="H38" s="225"/>
      <c r="I38" s="225"/>
      <c r="J38" s="225"/>
      <c r="K38" s="225"/>
      <c r="L38" s="225"/>
      <c r="M38" s="225"/>
      <c r="N38" s="225"/>
      <c r="O38" s="225"/>
      <c r="P38" s="225"/>
      <c r="Q38" s="225"/>
      <c r="R38" s="225"/>
      <c r="S38" s="225"/>
      <c r="T38" s="225"/>
      <c r="U38" s="225"/>
      <c r="W38" s="57"/>
    </row>
    <row r="39" spans="1:29" ht="19.5" customHeight="1">
      <c r="B39" s="57"/>
      <c r="C39" s="57"/>
      <c r="D39" s="497" t="s">
        <v>189</v>
      </c>
      <c r="E39" s="498"/>
      <c r="F39" s="498"/>
      <c r="G39" s="498"/>
      <c r="H39" s="498"/>
      <c r="I39" s="498"/>
      <c r="J39" s="498"/>
      <c r="K39" s="498"/>
      <c r="L39" s="498"/>
      <c r="M39" s="498"/>
      <c r="N39" s="498"/>
      <c r="O39" s="498"/>
      <c r="P39" s="498"/>
      <c r="Q39" s="498"/>
      <c r="R39" s="498"/>
      <c r="S39" s="498"/>
      <c r="T39" s="498"/>
      <c r="U39" s="498"/>
      <c r="W39" s="57"/>
    </row>
    <row r="40" spans="1:29" ht="19.5" customHeight="1">
      <c r="B40" s="57"/>
      <c r="C40" s="57"/>
      <c r="D40" s="498"/>
      <c r="E40" s="498"/>
      <c r="F40" s="498"/>
      <c r="G40" s="498"/>
      <c r="H40" s="498"/>
      <c r="I40" s="498"/>
      <c r="J40" s="498"/>
      <c r="K40" s="498"/>
      <c r="L40" s="498"/>
      <c r="M40" s="498"/>
      <c r="N40" s="498"/>
      <c r="O40" s="498"/>
      <c r="P40" s="498"/>
      <c r="Q40" s="498"/>
      <c r="R40" s="498"/>
      <c r="S40" s="498"/>
      <c r="T40" s="498"/>
      <c r="U40" s="498"/>
      <c r="W40" s="57"/>
    </row>
    <row r="41" spans="1:29" ht="19.5" customHeight="1">
      <c r="B41" s="57"/>
      <c r="C41" s="70" t="s">
        <v>190</v>
      </c>
      <c r="D41" s="75" t="s">
        <v>191</v>
      </c>
      <c r="E41" s="225"/>
      <c r="F41" s="225"/>
      <c r="G41" s="225"/>
      <c r="H41" s="225"/>
      <c r="I41" s="225"/>
      <c r="J41" s="225"/>
      <c r="K41" s="225"/>
      <c r="L41" s="225"/>
      <c r="M41" s="225"/>
      <c r="N41" s="225"/>
      <c r="O41" s="225"/>
      <c r="P41" s="225"/>
      <c r="Q41" s="225"/>
      <c r="R41" s="225"/>
      <c r="S41" s="225"/>
      <c r="T41" s="225"/>
      <c r="U41" s="225"/>
      <c r="W41" s="57"/>
    </row>
    <row r="42" spans="1:29" ht="19.5" customHeight="1">
      <c r="B42" s="57"/>
      <c r="C42" s="57"/>
      <c r="D42" s="499" t="s">
        <v>192</v>
      </c>
      <c r="E42" s="499"/>
      <c r="F42" s="499"/>
      <c r="G42" s="499"/>
      <c r="H42" s="499"/>
      <c r="I42" s="499"/>
      <c r="J42" s="499"/>
      <c r="K42" s="499"/>
      <c r="L42" s="499"/>
      <c r="M42" s="499"/>
      <c r="N42" s="499"/>
      <c r="O42" s="499"/>
      <c r="P42" s="499"/>
      <c r="Q42" s="499"/>
      <c r="R42" s="499"/>
      <c r="S42" s="499"/>
      <c r="T42" s="499"/>
      <c r="U42" s="499"/>
      <c r="W42" s="57"/>
    </row>
    <row r="43" spans="1:29" ht="19.5" customHeight="1">
      <c r="B43" s="57"/>
      <c r="C43" s="57"/>
      <c r="D43" s="499"/>
      <c r="E43" s="499"/>
      <c r="F43" s="499"/>
      <c r="G43" s="499"/>
      <c r="H43" s="499"/>
      <c r="I43" s="499"/>
      <c r="J43" s="499"/>
      <c r="K43" s="499"/>
      <c r="L43" s="499"/>
      <c r="M43" s="499"/>
      <c r="N43" s="499"/>
      <c r="O43" s="499"/>
      <c r="P43" s="499"/>
      <c r="Q43" s="499"/>
      <c r="R43" s="499"/>
      <c r="S43" s="499"/>
      <c r="T43" s="499"/>
      <c r="U43" s="499"/>
      <c r="W43" s="57"/>
    </row>
    <row r="44" spans="1:29" ht="19.5" customHeight="1">
      <c r="B44" s="57"/>
      <c r="C44" s="74"/>
      <c r="D44" s="74"/>
      <c r="E44" s="74"/>
      <c r="F44" s="74"/>
      <c r="G44" s="74"/>
      <c r="H44" s="74"/>
      <c r="I44" s="74"/>
      <c r="J44" s="74"/>
      <c r="K44" s="74"/>
      <c r="L44" s="74"/>
      <c r="M44" s="74"/>
      <c r="N44" s="74"/>
      <c r="O44" s="74"/>
      <c r="P44" s="74"/>
      <c r="Q44" s="74"/>
      <c r="R44" s="74"/>
      <c r="S44" s="74"/>
      <c r="T44" s="74"/>
      <c r="U44" s="76" t="s">
        <v>193</v>
      </c>
      <c r="V44" s="74"/>
      <c r="W44" s="57"/>
    </row>
    <row r="45" spans="1:29" ht="19.5">
      <c r="A45" s="464"/>
      <c r="B45" s="57"/>
      <c r="C45" s="74"/>
      <c r="D45" s="74"/>
      <c r="E45" s="74"/>
      <c r="F45" s="74"/>
      <c r="G45" s="74"/>
      <c r="H45" s="74"/>
      <c r="I45" s="74"/>
      <c r="J45" s="74"/>
      <c r="K45" s="74"/>
      <c r="L45" s="74"/>
      <c r="M45" s="74"/>
      <c r="N45" s="74"/>
      <c r="O45" s="74"/>
      <c r="P45" s="74"/>
      <c r="Q45" s="74"/>
      <c r="R45" s="74"/>
      <c r="S45" s="74"/>
      <c r="T45" s="74"/>
      <c r="V45" s="74"/>
      <c r="W45" s="57"/>
    </row>
    <row r="46" spans="1:29" ht="9.1999999999999993" customHeight="1">
      <c r="A46" s="464" t="s">
        <v>194</v>
      </c>
      <c r="W46" s="57"/>
    </row>
  </sheetData>
  <sheetProtection algorithmName="SHA-512" hashValue="tJF/iajzEIO1bbmFmSqSFyn/jJvbeIbnvbpcsq2EErnkAm8Mr/AjYyG/UdESYknTY9DN5G7/eZn2aKfUxHOgkA==" saltValue="BgMcDrOlzd58EQmcP4QT5g==" spinCount="100000" sheet="1" objects="1" scenarios="1" selectLockedCells="1"/>
  <protectedRanges>
    <protectedRange sqref="O3 R3 T3 T6 P8:U9 D19 G19 I19" name="範囲1"/>
    <protectedRange sqref="M19:M20 P19:P20 R19:R20" name="範囲1_1"/>
    <protectedRange sqref="M27 P27 R27" name="範囲1_2"/>
  </protectedRanges>
  <dataConsolidate/>
  <mergeCells count="25">
    <mergeCell ref="C11:V11"/>
    <mergeCell ref="C12:V12"/>
    <mergeCell ref="C14:U15"/>
    <mergeCell ref="C8:C9"/>
    <mergeCell ref="D8:D9"/>
    <mergeCell ref="E8:E9"/>
    <mergeCell ref="P8:U8"/>
    <mergeCell ref="P9:U9"/>
    <mergeCell ref="B1:D1"/>
    <mergeCell ref="S1:V1"/>
    <mergeCell ref="U2:V2"/>
    <mergeCell ref="O3:P3"/>
    <mergeCell ref="T6:U6"/>
    <mergeCell ref="M23:T23"/>
    <mergeCell ref="D39:U40"/>
    <mergeCell ref="D42:U43"/>
    <mergeCell ref="C16:U16"/>
    <mergeCell ref="D27:K27"/>
    <mergeCell ref="D19:E19"/>
    <mergeCell ref="D23:K23"/>
    <mergeCell ref="M19:N19"/>
    <mergeCell ref="M20:N20"/>
    <mergeCell ref="M27:N27"/>
    <mergeCell ref="D30:T30"/>
    <mergeCell ref="D33:T36"/>
  </mergeCells>
  <phoneticPr fontId="21"/>
  <conditionalFormatting sqref="D30 D33">
    <cfRule type="expression" dxfId="28" priority="2">
      <formula>$D$27=$Y$26</formula>
    </cfRule>
  </conditionalFormatting>
  <conditionalFormatting sqref="D23:J23">
    <cfRule type="expression" dxfId="27" priority="1">
      <formula>#REF!=#REF!</formula>
    </cfRule>
  </conditionalFormatting>
  <conditionalFormatting sqref="M23:T23">
    <cfRule type="expression" dxfId="26" priority="3">
      <formula>$D$23="被承継者(個人事業主)＋承継者(個人事業主）"</formula>
    </cfRule>
  </conditionalFormatting>
  <dataValidations xWindow="141" yWindow="751" count="14">
    <dataValidation allowBlank="1" showInputMessage="1" showErrorMessage="1" prompt="補助事業者が法人である場合のみ、法人代表者氏名を記入してください。" sqref="P9:U9" xr:uid="{E36319D1-861E-4295-B31A-85F6DFC48476}"/>
    <dataValidation type="textLength" imeMode="disabled" allowBlank="1" showInputMessage="1" showErrorMessage="1" error="補助金交付決定通知書に記載されている交付申請番号を記入してください" prompt="補助金交付決定通知書に記載されている交付申請番号を記入してください（例：HSS9999,HSB9999）" sqref="T6:U6" xr:uid="{9A93E279-C3CF-4297-AD65-218C3644BA00}">
      <formula1>6</formula1>
      <formula2>7</formula2>
    </dataValidation>
    <dataValidation type="whole" imeMode="disabled" allowBlank="1" showInputMessage="1" showErrorMessage="1" sqref="T3 R27 R19" xr:uid="{E1DB6003-4A10-40E7-9184-C9AF502AF31B}">
      <formula1>1</formula1>
      <formula2>31</formula2>
    </dataValidation>
    <dataValidation type="whole" imeMode="disabled" allowBlank="1" showInputMessage="1" showErrorMessage="1" error="西暦で記入してください_x000a_" prompt="西暦で記入してください" sqref="O3:P3 M27:N27 M19:N19" xr:uid="{547ABF56-C76D-4ECB-AEED-33D5E52B9ACB}">
      <formula1>2025</formula1>
      <formula2>2030</formula2>
    </dataValidation>
    <dataValidation type="whole" imeMode="disabled" allowBlank="1" showInputMessage="1" showErrorMessage="1" sqref="R3 P27 P19" xr:uid="{4D396E89-8E73-47FE-88B0-3CA71E2114CC}">
      <formula1>1</formula1>
      <formula2>12</formula2>
    </dataValidation>
    <dataValidation type="list" allowBlank="1" showInputMessage="1" showErrorMessage="1" sqref="D27:K27" xr:uid="{24C6DBC9-96A5-4CD5-A332-9BBA188532E2}">
      <formula1>"1.事業承継が完了していない,2.事業承継が完了している"</formula1>
    </dataValidation>
    <dataValidation type="list" allowBlank="1" showInputMessage="1" showErrorMessage="1" sqref="D30" xr:uid="{E8A8CCE5-5202-4196-8BAC-077255DC157E}">
      <formula1>$Y$28:$Y$32</formula1>
    </dataValidation>
    <dataValidation type="whole" imeMode="disabled" allowBlank="1" showInputMessage="1" showErrorMessage="1" error="西暦で記入してください_x000a_" prompt="西暦で記入してください_x000a_「補助金交付決定通知書」に記載されている『補助事業期間』を記載してください" sqref="D19:E19" xr:uid="{FBBECECA-0D38-42C4-98DA-7415B090A25E}">
      <formula1>2025</formula1>
      <formula2>2030</formula2>
    </dataValidation>
    <dataValidation type="whole" imeMode="disabled" allowBlank="1" showInputMessage="1" showErrorMessage="1" prompt="「補助金交付決定通知書」に記載されている『補助事業期間』を記載してください" sqref="G19" xr:uid="{D5B672D5-D7E7-48F2-AF42-E4B638A7B02C}">
      <formula1>1</formula1>
      <formula2>12</formula2>
    </dataValidation>
    <dataValidation type="whole" imeMode="disabled" allowBlank="1" showInputMessage="1" showErrorMessage="1" prompt="「補助金交付決定通知書」に記載されている『補助事業期間』を記載してください。" sqref="I19" xr:uid="{D7F68394-EF3C-4907-996B-7835A28E19AD}">
      <formula1>1</formula1>
      <formula2>31</formula2>
    </dataValidation>
    <dataValidation type="whole" imeMode="disabled" allowBlank="1" showInputMessage="1" showErrorMessage="1" error="西暦で記入してください_x000a_" prompt="西暦で記入してください_x000a_見積・発注・納品・検収・請求・支払が完了し、証憑が提出可能となった日をご記載ください" sqref="M20:N20" xr:uid="{4859C78D-BAE7-47A8-9221-62F371B28DE8}">
      <formula1>2025</formula1>
      <formula2>2030</formula2>
    </dataValidation>
    <dataValidation type="whole" imeMode="disabled" allowBlank="1" showInputMessage="1" showErrorMessage="1" prompt="見積・発注・納品・検収・請求・支払が完了し、証憑が提出可能となった日をご記載ください" sqref="P20" xr:uid="{7449805F-AD0B-44BF-8616-0863F21AAD93}">
      <formula1>1</formula1>
      <formula2>12</formula2>
    </dataValidation>
    <dataValidation type="whole" imeMode="disabled" allowBlank="1" showInputMessage="1" showErrorMessage="1" prompt="見積・発注・納品・検収・請求・支払が完了し、証憑が提出可能となった日をご記載ください" sqref="R20" xr:uid="{9964A536-2908-48D4-8532-C599451A338B}">
      <formula1>1</formula1>
      <formula2>31</formula2>
    </dataValidation>
    <dataValidation type="list" allowBlank="1" showInputMessage="1" showErrorMessage="1" sqref="D23:K23" xr:uid="{A5A012A1-5AE8-409B-8B34-BF12CB8D1665}">
      <formula1>"被承継者(法人),被承継者(個人事業主)＋承継者(個人事業主）"</formula1>
    </dataValidation>
  </dataValidations>
  <printOptions horizontalCentered="1"/>
  <pageMargins left="0.25" right="0.25" top="0.75" bottom="0.75" header="0.3" footer="0.3"/>
  <pageSetup paperSize="9" scale="70" fitToWidth="0" fitToHeight="0" orientation="portrait" r:id="rId1"/>
  <colBreaks count="1" manualBreakCount="1">
    <brk id="22" max="88" man="1"/>
  </colBreaks>
  <ignoredErrors>
    <ignoredError sqref="C38 C4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FAE8E-2BE9-4A17-B552-06F10F461C05}">
  <sheetPr codeName="Sheet4">
    <tabColor theme="1"/>
  </sheetPr>
  <dimension ref="B2:L40"/>
  <sheetViews>
    <sheetView topLeftCell="A34" workbookViewId="0">
      <selection activeCell="B8" sqref="B8:K16"/>
    </sheetView>
  </sheetViews>
  <sheetFormatPr defaultColWidth="9" defaultRowHeight="18.75"/>
  <cols>
    <col min="2" max="2" width="23.25" bestFit="1" customWidth="1"/>
    <col min="3" max="3" width="51.75" bestFit="1" customWidth="1"/>
    <col min="10" max="10" width="12.125" customWidth="1"/>
    <col min="11" max="11" width="13.625" customWidth="1"/>
  </cols>
  <sheetData>
    <row r="2" spans="2:12">
      <c r="B2" s="204"/>
      <c r="C2" s="204"/>
      <c r="D2" s="204"/>
      <c r="E2" s="204"/>
      <c r="F2" s="204"/>
      <c r="G2" s="524" t="s">
        <v>195</v>
      </c>
      <c r="H2" s="524"/>
      <c r="I2" s="524"/>
      <c r="J2" s="525" t="s">
        <v>196</v>
      </c>
      <c r="K2" s="527" t="s">
        <v>197</v>
      </c>
      <c r="L2" s="204"/>
    </row>
    <row r="3" spans="2:12">
      <c r="B3" s="204"/>
      <c r="C3" s="204"/>
      <c r="D3" s="204"/>
      <c r="E3" s="204"/>
      <c r="F3" s="204"/>
      <c r="G3" s="455" t="s">
        <v>175</v>
      </c>
      <c r="H3" s="455" t="s">
        <v>62</v>
      </c>
      <c r="I3" s="455" t="s">
        <v>63</v>
      </c>
      <c r="J3" s="526"/>
      <c r="K3" s="528"/>
      <c r="L3" s="204"/>
    </row>
    <row r="4" spans="2:12">
      <c r="B4" s="51" t="s">
        <v>198</v>
      </c>
      <c r="C4" s="204"/>
      <c r="D4" s="204"/>
      <c r="E4" s="204"/>
      <c r="F4" s="204"/>
      <c r="G4" s="38" t="str">
        <f>LEFT('様式第6.実績報告書'!D27,1)</f>
        <v/>
      </c>
      <c r="H4" s="38" t="e">
        <f>LEFT('様式第6.実績報告書'!#REF!,1)</f>
        <v>#REF!</v>
      </c>
      <c r="I4" s="38" t="e">
        <f>LEFT('様式第6.実績報告書'!#REF!,2)</f>
        <v>#REF!</v>
      </c>
      <c r="J4" s="38" t="e">
        <f>G4&amp;H4&amp;I4</f>
        <v>#REF!</v>
      </c>
      <c r="K4" s="38" t="str">
        <f>IF(COUNTIF(G4:I4,"")=0,IFERROR(VLOOKUP(J4,$J$8:$K$40,2,0),"選択肢①～③のいずれかが誤っています"),"")</f>
        <v/>
      </c>
      <c r="L4" s="52" t="s">
        <v>199</v>
      </c>
    </row>
    <row r="5" spans="2:12">
      <c r="B5" s="51" t="s">
        <v>200</v>
      </c>
      <c r="C5" s="204"/>
      <c r="D5" s="204"/>
      <c r="E5" s="204"/>
      <c r="F5" s="204"/>
      <c r="G5" s="204"/>
      <c r="H5" s="204"/>
      <c r="I5" s="204"/>
      <c r="J5" s="204"/>
      <c r="K5" s="204"/>
      <c r="L5" s="204"/>
    </row>
    <row r="6" spans="2:12" ht="19.7" customHeight="1">
      <c r="B6" s="529" t="s">
        <v>201</v>
      </c>
      <c r="C6" s="531" t="s">
        <v>202</v>
      </c>
      <c r="D6" s="532" t="s">
        <v>203</v>
      </c>
      <c r="E6" s="533"/>
      <c r="F6" s="533"/>
      <c r="G6" s="533"/>
      <c r="H6" s="533"/>
      <c r="I6" s="534"/>
      <c r="J6" s="525" t="s">
        <v>196</v>
      </c>
      <c r="K6" s="538" t="s">
        <v>197</v>
      </c>
      <c r="L6" s="204"/>
    </row>
    <row r="7" spans="2:12" ht="19.7" customHeight="1">
      <c r="B7" s="530"/>
      <c r="C7" s="531"/>
      <c r="D7" s="535"/>
      <c r="E7" s="536"/>
      <c r="F7" s="536"/>
      <c r="G7" s="536"/>
      <c r="H7" s="536"/>
      <c r="I7" s="537"/>
      <c r="J7" s="526"/>
      <c r="K7" s="538"/>
      <c r="L7" s="204"/>
    </row>
    <row r="8" spans="2:12" ht="39">
      <c r="B8" s="167" t="s">
        <v>204</v>
      </c>
      <c r="C8" s="77" t="s">
        <v>205</v>
      </c>
      <c r="D8" s="523" t="s">
        <v>178</v>
      </c>
      <c r="E8" s="523"/>
      <c r="F8" s="523"/>
      <c r="G8" s="523"/>
      <c r="H8" s="523"/>
      <c r="I8" s="523"/>
      <c r="J8" s="454" t="str">
        <f>LEFT(B8,1)&amp;LEFT(C8,1)&amp;LEFT(D8,2)</f>
        <v xml:space="preserve">111 </v>
      </c>
      <c r="K8" s="78">
        <v>1</v>
      </c>
      <c r="L8" s="204"/>
    </row>
    <row r="9" spans="2:12" ht="39">
      <c r="B9" s="168" t="s">
        <v>204</v>
      </c>
      <c r="C9" s="79" t="s">
        <v>205</v>
      </c>
      <c r="D9" s="523" t="s">
        <v>206</v>
      </c>
      <c r="E9" s="523"/>
      <c r="F9" s="523"/>
      <c r="G9" s="523"/>
      <c r="H9" s="523"/>
      <c r="I9" s="523"/>
      <c r="J9" s="454" t="str">
        <f t="shared" ref="J9:J40" si="0">LEFT(B9,1)&amp;LEFT(C9,1)&amp;LEFT(D9,2)</f>
        <v xml:space="preserve">112 </v>
      </c>
      <c r="K9" s="78">
        <v>1</v>
      </c>
      <c r="L9" s="204"/>
    </row>
    <row r="10" spans="2:12" ht="39">
      <c r="B10" s="168" t="s">
        <v>204</v>
      </c>
      <c r="C10" s="79" t="s">
        <v>205</v>
      </c>
      <c r="D10" s="523" t="s">
        <v>207</v>
      </c>
      <c r="E10" s="523"/>
      <c r="F10" s="523"/>
      <c r="G10" s="523"/>
      <c r="H10" s="523"/>
      <c r="I10" s="523"/>
      <c r="J10" s="454" t="str">
        <f t="shared" si="0"/>
        <v xml:space="preserve">113 </v>
      </c>
      <c r="K10" s="78">
        <v>1</v>
      </c>
      <c r="L10" s="204"/>
    </row>
    <row r="11" spans="2:12" ht="39">
      <c r="B11" s="168" t="s">
        <v>204</v>
      </c>
      <c r="C11" s="79" t="s">
        <v>205</v>
      </c>
      <c r="D11" s="523" t="s">
        <v>208</v>
      </c>
      <c r="E11" s="523"/>
      <c r="F11" s="523"/>
      <c r="G11" s="523"/>
      <c r="H11" s="523"/>
      <c r="I11" s="523"/>
      <c r="J11" s="454" t="str">
        <f t="shared" si="0"/>
        <v xml:space="preserve">114 </v>
      </c>
      <c r="K11" s="80">
        <v>2</v>
      </c>
      <c r="L11" s="204"/>
    </row>
    <row r="12" spans="2:12" ht="39">
      <c r="B12" s="168" t="s">
        <v>204</v>
      </c>
      <c r="C12" s="79" t="s">
        <v>205</v>
      </c>
      <c r="D12" s="523" t="s">
        <v>209</v>
      </c>
      <c r="E12" s="523"/>
      <c r="F12" s="523"/>
      <c r="G12" s="523"/>
      <c r="H12" s="523"/>
      <c r="I12" s="523"/>
      <c r="J12" s="454" t="str">
        <f t="shared" si="0"/>
        <v xml:space="preserve">115 </v>
      </c>
      <c r="K12" s="80">
        <v>3</v>
      </c>
      <c r="L12" s="204"/>
    </row>
    <row r="13" spans="2:12" ht="39">
      <c r="B13" s="168" t="s">
        <v>204</v>
      </c>
      <c r="C13" s="81" t="s">
        <v>205</v>
      </c>
      <c r="D13" s="523" t="s">
        <v>210</v>
      </c>
      <c r="E13" s="523"/>
      <c r="F13" s="523"/>
      <c r="G13" s="523"/>
      <c r="H13" s="523"/>
      <c r="I13" s="523"/>
      <c r="J13" s="454" t="str">
        <f t="shared" si="0"/>
        <v xml:space="preserve">116 </v>
      </c>
      <c r="K13" s="80">
        <v>4</v>
      </c>
      <c r="L13" s="204"/>
    </row>
    <row r="14" spans="2:12" ht="39">
      <c r="B14" s="168" t="s">
        <v>204</v>
      </c>
      <c r="C14" s="77" t="s">
        <v>211</v>
      </c>
      <c r="D14" s="523" t="s">
        <v>178</v>
      </c>
      <c r="E14" s="523"/>
      <c r="F14" s="523"/>
      <c r="G14" s="523"/>
      <c r="H14" s="523"/>
      <c r="I14" s="523"/>
      <c r="J14" s="454" t="str">
        <f t="shared" si="0"/>
        <v xml:space="preserve">121 </v>
      </c>
      <c r="K14" s="78">
        <v>1</v>
      </c>
      <c r="L14" s="204"/>
    </row>
    <row r="15" spans="2:12" ht="39">
      <c r="B15" s="168" t="s">
        <v>204</v>
      </c>
      <c r="C15" s="79" t="s">
        <v>211</v>
      </c>
      <c r="D15" s="523" t="s">
        <v>206</v>
      </c>
      <c r="E15" s="523"/>
      <c r="F15" s="523"/>
      <c r="G15" s="523"/>
      <c r="H15" s="523"/>
      <c r="I15" s="523"/>
      <c r="J15" s="454" t="str">
        <f t="shared" si="0"/>
        <v xml:space="preserve">122 </v>
      </c>
      <c r="K15" s="78">
        <v>1</v>
      </c>
      <c r="L15" s="204"/>
    </row>
    <row r="16" spans="2:12" ht="39">
      <c r="B16" s="169" t="s">
        <v>204</v>
      </c>
      <c r="C16" s="81" t="s">
        <v>211</v>
      </c>
      <c r="D16" s="523" t="s">
        <v>210</v>
      </c>
      <c r="E16" s="523"/>
      <c r="F16" s="523"/>
      <c r="G16" s="523"/>
      <c r="H16" s="523"/>
      <c r="I16" s="523"/>
      <c r="J16" s="454" t="str">
        <f t="shared" si="0"/>
        <v xml:space="preserve">126 </v>
      </c>
      <c r="K16" s="80">
        <v>4</v>
      </c>
      <c r="L16" s="204"/>
    </row>
    <row r="17" spans="2:11" ht="39">
      <c r="B17" s="167" t="s">
        <v>212</v>
      </c>
      <c r="C17" s="80" t="s">
        <v>213</v>
      </c>
      <c r="D17" s="523" t="s">
        <v>214</v>
      </c>
      <c r="E17" s="523"/>
      <c r="F17" s="523"/>
      <c r="G17" s="523"/>
      <c r="H17" s="523"/>
      <c r="I17" s="523"/>
      <c r="J17" s="454" t="str">
        <f t="shared" si="0"/>
        <v xml:space="preserve">231 </v>
      </c>
      <c r="K17" s="78">
        <v>1</v>
      </c>
    </row>
    <row r="18" spans="2:11" ht="19.7" customHeight="1">
      <c r="B18" s="168" t="s">
        <v>212</v>
      </c>
      <c r="C18" s="82" t="s">
        <v>215</v>
      </c>
      <c r="D18" s="523" t="s">
        <v>214</v>
      </c>
      <c r="E18" s="523"/>
      <c r="F18" s="523"/>
      <c r="G18" s="523"/>
      <c r="H18" s="523"/>
      <c r="I18" s="523"/>
      <c r="J18" s="454" t="str">
        <f t="shared" si="0"/>
        <v xml:space="preserve">241 </v>
      </c>
      <c r="K18" s="78">
        <v>1</v>
      </c>
    </row>
    <row r="19" spans="2:11" ht="39">
      <c r="B19" s="168" t="s">
        <v>212</v>
      </c>
      <c r="C19" s="83" t="s">
        <v>215</v>
      </c>
      <c r="D19" s="523" t="s">
        <v>216</v>
      </c>
      <c r="E19" s="523"/>
      <c r="F19" s="523"/>
      <c r="G19" s="523"/>
      <c r="H19" s="523"/>
      <c r="I19" s="523"/>
      <c r="J19" s="454" t="str">
        <f t="shared" si="0"/>
        <v xml:space="preserve">249 </v>
      </c>
      <c r="K19" s="80">
        <v>7</v>
      </c>
    </row>
    <row r="20" spans="2:11" ht="19.7" customHeight="1">
      <c r="B20" s="168" t="s">
        <v>212</v>
      </c>
      <c r="C20" s="82" t="s">
        <v>217</v>
      </c>
      <c r="D20" s="523" t="s">
        <v>214</v>
      </c>
      <c r="E20" s="523"/>
      <c r="F20" s="523"/>
      <c r="G20" s="523"/>
      <c r="H20" s="523"/>
      <c r="I20" s="523"/>
      <c r="J20" s="454" t="str">
        <f t="shared" si="0"/>
        <v xml:space="preserve">251 </v>
      </c>
      <c r="K20" s="80">
        <v>1</v>
      </c>
    </row>
    <row r="21" spans="2:11" ht="39">
      <c r="B21" s="168" t="s">
        <v>212</v>
      </c>
      <c r="C21" s="83" t="s">
        <v>217</v>
      </c>
      <c r="D21" s="523" t="s">
        <v>216</v>
      </c>
      <c r="E21" s="523"/>
      <c r="F21" s="523"/>
      <c r="G21" s="523"/>
      <c r="H21" s="523"/>
      <c r="I21" s="523"/>
      <c r="J21" s="454" t="str">
        <f t="shared" si="0"/>
        <v xml:space="preserve">259 </v>
      </c>
      <c r="K21" s="80">
        <v>8</v>
      </c>
    </row>
    <row r="22" spans="2:11" ht="39">
      <c r="B22" s="168" t="s">
        <v>212</v>
      </c>
      <c r="C22" s="77" t="s">
        <v>218</v>
      </c>
      <c r="D22" s="523" t="s">
        <v>206</v>
      </c>
      <c r="E22" s="523"/>
      <c r="F22" s="523"/>
      <c r="G22" s="523"/>
      <c r="H22" s="523"/>
      <c r="I22" s="523"/>
      <c r="J22" s="454" t="str">
        <f t="shared" si="0"/>
        <v xml:space="preserve">262 </v>
      </c>
      <c r="K22" s="78">
        <v>1</v>
      </c>
    </row>
    <row r="23" spans="2:11" ht="39">
      <c r="B23" s="168" t="s">
        <v>212</v>
      </c>
      <c r="C23" s="79" t="s">
        <v>218</v>
      </c>
      <c r="D23" s="523" t="s">
        <v>207</v>
      </c>
      <c r="E23" s="523"/>
      <c r="F23" s="523"/>
      <c r="G23" s="523"/>
      <c r="H23" s="523"/>
      <c r="I23" s="523"/>
      <c r="J23" s="454" t="str">
        <f t="shared" si="0"/>
        <v xml:space="preserve">263 </v>
      </c>
      <c r="K23" s="78">
        <v>1</v>
      </c>
    </row>
    <row r="24" spans="2:11" ht="39">
      <c r="B24" s="168" t="s">
        <v>212</v>
      </c>
      <c r="C24" s="79" t="s">
        <v>218</v>
      </c>
      <c r="D24" s="523" t="s">
        <v>219</v>
      </c>
      <c r="E24" s="523"/>
      <c r="F24" s="523"/>
      <c r="G24" s="523"/>
      <c r="H24" s="523"/>
      <c r="I24" s="523"/>
      <c r="J24" s="454" t="str">
        <f t="shared" si="0"/>
        <v xml:space="preserve">267 </v>
      </c>
      <c r="K24" s="80">
        <v>5</v>
      </c>
    </row>
    <row r="25" spans="2:11" ht="39">
      <c r="B25" s="168" t="s">
        <v>212</v>
      </c>
      <c r="C25" s="79" t="s">
        <v>218</v>
      </c>
      <c r="D25" s="523" t="s">
        <v>220</v>
      </c>
      <c r="E25" s="523"/>
      <c r="F25" s="523"/>
      <c r="G25" s="523"/>
      <c r="H25" s="523"/>
      <c r="I25" s="523"/>
      <c r="J25" s="454" t="str">
        <f t="shared" si="0"/>
        <v xml:space="preserve">268 </v>
      </c>
      <c r="K25" s="80">
        <v>6</v>
      </c>
    </row>
    <row r="26" spans="2:11" ht="39">
      <c r="B26" s="168" t="s">
        <v>212</v>
      </c>
      <c r="C26" s="79" t="s">
        <v>218</v>
      </c>
      <c r="D26" s="523" t="s">
        <v>208</v>
      </c>
      <c r="E26" s="523"/>
      <c r="F26" s="523"/>
      <c r="G26" s="523"/>
      <c r="H26" s="523"/>
      <c r="I26" s="523"/>
      <c r="J26" s="454" t="str">
        <f t="shared" si="0"/>
        <v xml:space="preserve">264 </v>
      </c>
      <c r="K26" s="80">
        <v>2</v>
      </c>
    </row>
    <row r="27" spans="2:11" ht="39">
      <c r="B27" s="168" t="s">
        <v>212</v>
      </c>
      <c r="C27" s="79" t="s">
        <v>218</v>
      </c>
      <c r="D27" s="523" t="s">
        <v>209</v>
      </c>
      <c r="E27" s="523"/>
      <c r="F27" s="523"/>
      <c r="G27" s="523"/>
      <c r="H27" s="523"/>
      <c r="I27" s="523"/>
      <c r="J27" s="454" t="str">
        <f t="shared" si="0"/>
        <v xml:space="preserve">265 </v>
      </c>
      <c r="K27" s="80">
        <v>3</v>
      </c>
    </row>
    <row r="28" spans="2:11" ht="39">
      <c r="B28" s="168" t="s">
        <v>212</v>
      </c>
      <c r="C28" s="79" t="s">
        <v>218</v>
      </c>
      <c r="D28" s="523" t="s">
        <v>210</v>
      </c>
      <c r="E28" s="523"/>
      <c r="F28" s="523"/>
      <c r="G28" s="523"/>
      <c r="H28" s="523"/>
      <c r="I28" s="523"/>
      <c r="J28" s="454" t="str">
        <f t="shared" si="0"/>
        <v xml:space="preserve">266 </v>
      </c>
      <c r="K28" s="80">
        <v>4</v>
      </c>
    </row>
    <row r="29" spans="2:11" ht="39">
      <c r="B29" s="168" t="s">
        <v>212</v>
      </c>
      <c r="C29" s="81" t="s">
        <v>218</v>
      </c>
      <c r="D29" s="523" t="s">
        <v>221</v>
      </c>
      <c r="E29" s="523"/>
      <c r="F29" s="523"/>
      <c r="G29" s="523"/>
      <c r="H29" s="523"/>
      <c r="I29" s="523"/>
      <c r="J29" s="454" t="str">
        <f t="shared" si="0"/>
        <v>2610</v>
      </c>
      <c r="K29" s="80">
        <v>7</v>
      </c>
    </row>
    <row r="30" spans="2:11" ht="39">
      <c r="B30" s="168" t="s">
        <v>212</v>
      </c>
      <c r="C30" s="82" t="s">
        <v>222</v>
      </c>
      <c r="D30" s="523" t="s">
        <v>210</v>
      </c>
      <c r="E30" s="523"/>
      <c r="F30" s="523"/>
      <c r="G30" s="523"/>
      <c r="H30" s="523"/>
      <c r="I30" s="523"/>
      <c r="J30" s="454" t="str">
        <f t="shared" si="0"/>
        <v xml:space="preserve">276 </v>
      </c>
      <c r="K30" s="80">
        <v>4</v>
      </c>
    </row>
    <row r="31" spans="2:11" ht="39">
      <c r="B31" s="169" t="s">
        <v>212</v>
      </c>
      <c r="C31" s="83" t="s">
        <v>222</v>
      </c>
      <c r="D31" s="523" t="s">
        <v>221</v>
      </c>
      <c r="E31" s="523"/>
      <c r="F31" s="523"/>
      <c r="G31" s="523"/>
      <c r="H31" s="523"/>
      <c r="I31" s="523"/>
      <c r="J31" s="454" t="str">
        <f t="shared" si="0"/>
        <v>2710</v>
      </c>
      <c r="K31" s="80">
        <v>8</v>
      </c>
    </row>
    <row r="32" spans="2:11" ht="39">
      <c r="B32" s="167" t="s">
        <v>223</v>
      </c>
      <c r="C32" s="77" t="s">
        <v>205</v>
      </c>
      <c r="D32" s="523" t="s">
        <v>178</v>
      </c>
      <c r="E32" s="523"/>
      <c r="F32" s="523"/>
      <c r="G32" s="523"/>
      <c r="H32" s="523"/>
      <c r="I32" s="523"/>
      <c r="J32" s="454" t="str">
        <f t="shared" si="0"/>
        <v xml:space="preserve">311 </v>
      </c>
      <c r="K32" s="78">
        <v>1</v>
      </c>
    </row>
    <row r="33" spans="2:11" ht="39">
      <c r="B33" s="167" t="s">
        <v>223</v>
      </c>
      <c r="C33" s="79" t="s">
        <v>205</v>
      </c>
      <c r="D33" s="523" t="s">
        <v>206</v>
      </c>
      <c r="E33" s="523"/>
      <c r="F33" s="523"/>
      <c r="G33" s="523"/>
      <c r="H33" s="523"/>
      <c r="I33" s="523"/>
      <c r="J33" s="454" t="str">
        <f t="shared" si="0"/>
        <v xml:space="preserve">312 </v>
      </c>
      <c r="K33" s="78">
        <v>1</v>
      </c>
    </row>
    <row r="34" spans="2:11" ht="39">
      <c r="B34" s="167" t="s">
        <v>223</v>
      </c>
      <c r="C34" s="79" t="s">
        <v>205</v>
      </c>
      <c r="D34" s="523" t="s">
        <v>207</v>
      </c>
      <c r="E34" s="523"/>
      <c r="F34" s="523"/>
      <c r="G34" s="523"/>
      <c r="H34" s="523"/>
      <c r="I34" s="523"/>
      <c r="J34" s="454" t="str">
        <f t="shared" si="0"/>
        <v xml:space="preserve">313 </v>
      </c>
      <c r="K34" s="78">
        <v>1</v>
      </c>
    </row>
    <row r="35" spans="2:11" ht="39">
      <c r="B35" s="167" t="s">
        <v>223</v>
      </c>
      <c r="C35" s="79" t="s">
        <v>205</v>
      </c>
      <c r="D35" s="523" t="s">
        <v>208</v>
      </c>
      <c r="E35" s="523"/>
      <c r="F35" s="523"/>
      <c r="G35" s="523"/>
      <c r="H35" s="523"/>
      <c r="I35" s="523"/>
      <c r="J35" s="454" t="str">
        <f t="shared" si="0"/>
        <v xml:space="preserve">314 </v>
      </c>
      <c r="K35" s="80">
        <v>2</v>
      </c>
    </row>
    <row r="36" spans="2:11" ht="39">
      <c r="B36" s="167" t="s">
        <v>223</v>
      </c>
      <c r="C36" s="79" t="s">
        <v>205</v>
      </c>
      <c r="D36" s="523" t="s">
        <v>209</v>
      </c>
      <c r="E36" s="523"/>
      <c r="F36" s="523"/>
      <c r="G36" s="523"/>
      <c r="H36" s="523"/>
      <c r="I36" s="523"/>
      <c r="J36" s="454" t="str">
        <f t="shared" si="0"/>
        <v xml:space="preserve">315 </v>
      </c>
      <c r="K36" s="80">
        <v>3</v>
      </c>
    </row>
    <row r="37" spans="2:11" ht="39">
      <c r="B37" s="167" t="s">
        <v>223</v>
      </c>
      <c r="C37" s="81" t="s">
        <v>205</v>
      </c>
      <c r="D37" s="523" t="s">
        <v>210</v>
      </c>
      <c r="E37" s="523"/>
      <c r="F37" s="523"/>
      <c r="G37" s="523"/>
      <c r="H37" s="523"/>
      <c r="I37" s="523"/>
      <c r="J37" s="454" t="str">
        <f t="shared" si="0"/>
        <v xml:space="preserve">316 </v>
      </c>
      <c r="K37" s="80">
        <v>4</v>
      </c>
    </row>
    <row r="38" spans="2:11" ht="39">
      <c r="B38" s="167" t="s">
        <v>223</v>
      </c>
      <c r="C38" s="77" t="s">
        <v>211</v>
      </c>
      <c r="D38" s="523" t="s">
        <v>178</v>
      </c>
      <c r="E38" s="523"/>
      <c r="F38" s="523"/>
      <c r="G38" s="523"/>
      <c r="H38" s="523"/>
      <c r="I38" s="523"/>
      <c r="J38" s="454" t="str">
        <f t="shared" si="0"/>
        <v xml:space="preserve">321 </v>
      </c>
      <c r="K38" s="78">
        <v>1</v>
      </c>
    </row>
    <row r="39" spans="2:11" ht="39">
      <c r="B39" s="167" t="s">
        <v>223</v>
      </c>
      <c r="C39" s="79" t="s">
        <v>211</v>
      </c>
      <c r="D39" s="523" t="s">
        <v>206</v>
      </c>
      <c r="E39" s="523"/>
      <c r="F39" s="523"/>
      <c r="G39" s="523"/>
      <c r="H39" s="523"/>
      <c r="I39" s="523"/>
      <c r="J39" s="454" t="str">
        <f t="shared" si="0"/>
        <v xml:space="preserve">322 </v>
      </c>
      <c r="K39" s="78">
        <v>1</v>
      </c>
    </row>
    <row r="40" spans="2:11" ht="39">
      <c r="B40" s="167" t="s">
        <v>223</v>
      </c>
      <c r="C40" s="81" t="s">
        <v>211</v>
      </c>
      <c r="D40" s="523" t="s">
        <v>210</v>
      </c>
      <c r="E40" s="523"/>
      <c r="F40" s="523"/>
      <c r="G40" s="523"/>
      <c r="H40" s="523"/>
      <c r="I40" s="523"/>
      <c r="J40" s="454" t="str">
        <f t="shared" si="0"/>
        <v xml:space="preserve">326 </v>
      </c>
      <c r="K40" s="80">
        <v>4</v>
      </c>
    </row>
  </sheetData>
  <mergeCells count="41">
    <mergeCell ref="G2:I2"/>
    <mergeCell ref="J2:J3"/>
    <mergeCell ref="K2:K3"/>
    <mergeCell ref="B6:B7"/>
    <mergeCell ref="C6:C7"/>
    <mergeCell ref="D6:I7"/>
    <mergeCell ref="J6:J7"/>
    <mergeCell ref="K6:K7"/>
    <mergeCell ref="D19:I19"/>
    <mergeCell ref="D8:I8"/>
    <mergeCell ref="D9:I9"/>
    <mergeCell ref="D10:I10"/>
    <mergeCell ref="D11:I11"/>
    <mergeCell ref="D12:I12"/>
    <mergeCell ref="D13:I13"/>
    <mergeCell ref="D14:I14"/>
    <mergeCell ref="D15:I15"/>
    <mergeCell ref="D16:I16"/>
    <mergeCell ref="D17:I17"/>
    <mergeCell ref="D18:I18"/>
    <mergeCell ref="D31:I31"/>
    <mergeCell ref="D20:I20"/>
    <mergeCell ref="D21:I21"/>
    <mergeCell ref="D22:I22"/>
    <mergeCell ref="D23:I23"/>
    <mergeCell ref="D24:I24"/>
    <mergeCell ref="D25:I25"/>
    <mergeCell ref="D26:I26"/>
    <mergeCell ref="D27:I27"/>
    <mergeCell ref="D28:I28"/>
    <mergeCell ref="D29:I29"/>
    <mergeCell ref="D30:I30"/>
    <mergeCell ref="D37:I37"/>
    <mergeCell ref="D38:I38"/>
    <mergeCell ref="D39:I39"/>
    <mergeCell ref="D40:I40"/>
    <mergeCell ref="D32:I32"/>
    <mergeCell ref="D33:I33"/>
    <mergeCell ref="D34:I34"/>
    <mergeCell ref="D35:I35"/>
    <mergeCell ref="D36:I36"/>
  </mergeCells>
  <phoneticPr fontId="2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A5EA0-4376-483E-98D0-F585EA0A88B7}">
  <sheetPr codeName="Sheet7"/>
  <dimension ref="B1:K67"/>
  <sheetViews>
    <sheetView showGridLines="0" view="pageBreakPreview" zoomScaleNormal="100" zoomScaleSheetLayoutView="100" workbookViewId="0">
      <selection activeCell="F17" sqref="F17"/>
    </sheetView>
  </sheetViews>
  <sheetFormatPr defaultColWidth="9" defaultRowHeight="16.5"/>
  <cols>
    <col min="1" max="1" width="3.125" style="128" customWidth="1"/>
    <col min="2" max="2" width="9.375" style="132" customWidth="1"/>
    <col min="3" max="3" width="9.375" style="129" customWidth="1"/>
    <col min="4" max="4" width="35.625" style="128" customWidth="1"/>
    <col min="5" max="5" width="61.125" style="130" customWidth="1"/>
    <col min="6" max="6" width="56.75" style="102" customWidth="1"/>
    <col min="7" max="7" width="1.75" style="131" customWidth="1"/>
    <col min="8" max="8" width="13.75" style="103" hidden="1" customWidth="1"/>
    <col min="9" max="9" width="2" style="128" customWidth="1"/>
    <col min="10" max="16384" width="9" style="128"/>
  </cols>
  <sheetData>
    <row r="1" spans="2:8" ht="16.5" customHeight="1">
      <c r="B1" s="204" t="s">
        <v>224</v>
      </c>
      <c r="D1" s="268"/>
      <c r="F1" s="211"/>
      <c r="G1" s="269"/>
    </row>
    <row r="2" spans="2:8" s="132" customFormat="1" ht="28.5" customHeight="1">
      <c r="B2" s="133" t="s">
        <v>225</v>
      </c>
      <c r="C2" s="134"/>
      <c r="D2" s="133"/>
      <c r="E2" s="135"/>
      <c r="F2" s="135"/>
      <c r="G2" s="136"/>
      <c r="H2" s="103"/>
    </row>
    <row r="3" spans="2:8">
      <c r="B3" s="137"/>
      <c r="D3" s="268"/>
      <c r="F3" s="211"/>
      <c r="G3" s="269"/>
    </row>
    <row r="4" spans="2:8">
      <c r="B4" s="270" t="s">
        <v>226</v>
      </c>
      <c r="C4" s="138"/>
      <c r="D4" s="139"/>
      <c r="E4" s="140"/>
      <c r="F4" s="141"/>
      <c r="G4" s="269"/>
    </row>
    <row r="5" spans="2:8">
      <c r="B5" s="271" t="s">
        <v>227</v>
      </c>
      <c r="C5" s="142"/>
      <c r="D5" s="139"/>
      <c r="E5" s="140"/>
      <c r="F5" s="141"/>
      <c r="G5" s="269"/>
    </row>
    <row r="6" spans="2:8">
      <c r="B6" s="286" t="s">
        <v>228</v>
      </c>
      <c r="C6" s="142"/>
      <c r="D6" s="139"/>
      <c r="E6" s="140"/>
      <c r="F6" s="141"/>
      <c r="G6" s="269"/>
    </row>
    <row r="7" spans="2:8">
      <c r="B7" s="271" t="s">
        <v>229</v>
      </c>
      <c r="C7" s="142"/>
      <c r="D7" s="139"/>
      <c r="E7" s="140"/>
      <c r="F7" s="141"/>
      <c r="G7" s="269"/>
    </row>
    <row r="8" spans="2:8">
      <c r="B8" s="271" t="s">
        <v>230</v>
      </c>
      <c r="C8" s="142"/>
      <c r="D8" s="139"/>
      <c r="E8" s="140"/>
      <c r="F8" s="141"/>
      <c r="G8" s="269"/>
    </row>
    <row r="9" spans="2:8">
      <c r="B9" s="242" t="s">
        <v>231</v>
      </c>
      <c r="C9" s="142"/>
      <c r="D9" s="139"/>
      <c r="E9" s="140"/>
      <c r="F9" s="141"/>
      <c r="G9" s="269"/>
    </row>
    <row r="10" spans="2:8">
      <c r="B10" s="143" t="s">
        <v>232</v>
      </c>
      <c r="D10" s="268"/>
      <c r="F10" s="211"/>
      <c r="G10" s="269"/>
    </row>
    <row r="11" spans="2:8">
      <c r="B11" s="132" t="s">
        <v>233</v>
      </c>
      <c r="C11" s="144" t="s">
        <v>234</v>
      </c>
      <c r="D11" s="268"/>
      <c r="F11" s="211"/>
      <c r="G11" s="269"/>
    </row>
    <row r="12" spans="2:8">
      <c r="B12" s="132" t="s">
        <v>235</v>
      </c>
      <c r="C12" s="144" t="s">
        <v>236</v>
      </c>
      <c r="D12" s="268"/>
      <c r="F12" s="211"/>
      <c r="G12" s="269"/>
    </row>
    <row r="13" spans="2:8">
      <c r="B13" s="145"/>
      <c r="C13" s="144" t="s">
        <v>237</v>
      </c>
      <c r="D13" s="268"/>
      <c r="F13" s="211"/>
      <c r="G13" s="269"/>
    </row>
    <row r="14" spans="2:8">
      <c r="B14" s="137" t="s">
        <v>238</v>
      </c>
      <c r="D14" s="268"/>
      <c r="F14" s="211"/>
      <c r="G14" s="269"/>
    </row>
    <row r="15" spans="2:8" ht="30" customHeight="1" thickBot="1">
      <c r="B15" s="272" t="s">
        <v>239</v>
      </c>
      <c r="C15" s="146"/>
      <c r="D15" s="147"/>
      <c r="E15" s="148"/>
      <c r="F15" s="211"/>
      <c r="G15" s="269"/>
    </row>
    <row r="16" spans="2:8" s="132" customFormat="1" ht="30" customHeight="1">
      <c r="B16" s="149" t="s">
        <v>240</v>
      </c>
      <c r="C16" s="150" t="s">
        <v>241</v>
      </c>
      <c r="D16" s="151"/>
      <c r="E16" s="152" t="s">
        <v>242</v>
      </c>
      <c r="F16" s="153" t="s">
        <v>243</v>
      </c>
      <c r="G16" s="103"/>
      <c r="H16" s="104" t="s">
        <v>244</v>
      </c>
    </row>
    <row r="17" spans="2:11">
      <c r="B17" s="273" t="s">
        <v>245</v>
      </c>
      <c r="C17" s="274" t="s">
        <v>246</v>
      </c>
      <c r="D17" s="287" t="s">
        <v>247</v>
      </c>
      <c r="E17" s="275" t="s">
        <v>248</v>
      </c>
      <c r="F17" s="266"/>
      <c r="G17" s="269"/>
      <c r="H17" s="105" t="s">
        <v>249</v>
      </c>
      <c r="I17" s="268"/>
      <c r="J17" s="268"/>
      <c r="K17" s="268"/>
    </row>
    <row r="18" spans="2:11">
      <c r="B18" s="273" t="s">
        <v>245</v>
      </c>
      <c r="C18" s="274" t="s">
        <v>250</v>
      </c>
      <c r="D18" s="287" t="s">
        <v>251</v>
      </c>
      <c r="E18" s="275" t="s">
        <v>252</v>
      </c>
      <c r="F18" s="258"/>
      <c r="G18" s="269"/>
      <c r="H18" s="106" t="s">
        <v>249</v>
      </c>
      <c r="I18" s="268"/>
      <c r="J18" s="268"/>
      <c r="K18" s="268"/>
    </row>
    <row r="19" spans="2:11">
      <c r="B19" s="276" t="s">
        <v>233</v>
      </c>
      <c r="C19" s="277" t="s">
        <v>253</v>
      </c>
      <c r="D19" s="288" t="s">
        <v>254</v>
      </c>
      <c r="E19" s="278" t="s">
        <v>255</v>
      </c>
      <c r="F19" s="291"/>
      <c r="G19" s="103"/>
      <c r="H19" s="106" t="s">
        <v>249</v>
      </c>
      <c r="I19" s="268"/>
      <c r="J19" s="268"/>
      <c r="K19" s="268"/>
    </row>
    <row r="20" spans="2:11">
      <c r="B20" s="279" t="s">
        <v>233</v>
      </c>
      <c r="C20" s="280" t="s">
        <v>256</v>
      </c>
      <c r="D20" s="289" t="s">
        <v>257</v>
      </c>
      <c r="E20" s="281" t="s">
        <v>258</v>
      </c>
      <c r="F20" s="263"/>
      <c r="G20" s="269"/>
      <c r="H20" s="106" t="s">
        <v>249</v>
      </c>
      <c r="I20" s="268"/>
      <c r="J20" s="268"/>
      <c r="K20" s="268"/>
    </row>
    <row r="21" spans="2:11" ht="33">
      <c r="B21" s="243" t="s">
        <v>233</v>
      </c>
      <c r="C21" s="240" t="s">
        <v>259</v>
      </c>
      <c r="D21" s="238" t="s">
        <v>260</v>
      </c>
      <c r="E21" s="412" t="s">
        <v>261</v>
      </c>
      <c r="F21" s="247"/>
      <c r="G21" s="103"/>
      <c r="H21" s="106" t="s">
        <v>249</v>
      </c>
      <c r="I21" s="268"/>
      <c r="J21" s="268"/>
      <c r="K21" s="268"/>
    </row>
    <row r="22" spans="2:11">
      <c r="B22" s="244" t="s">
        <v>233</v>
      </c>
      <c r="C22" s="245" t="s">
        <v>262</v>
      </c>
      <c r="D22" s="241" t="s">
        <v>263</v>
      </c>
      <c r="E22" s="413" t="s">
        <v>264</v>
      </c>
      <c r="F22" s="239"/>
      <c r="G22" s="269"/>
      <c r="H22" s="106" t="s">
        <v>249</v>
      </c>
      <c r="I22" s="268"/>
      <c r="J22" s="268"/>
      <c r="K22" s="268"/>
    </row>
    <row r="23" spans="2:11">
      <c r="B23" s="248" t="s">
        <v>233</v>
      </c>
      <c r="C23" s="301" t="s">
        <v>265</v>
      </c>
      <c r="D23" s="302" t="s">
        <v>266</v>
      </c>
      <c r="E23" s="414" t="s">
        <v>267</v>
      </c>
      <c r="F23" s="303"/>
      <c r="G23" s="103"/>
      <c r="H23" s="106" t="s">
        <v>268</v>
      </c>
      <c r="I23" s="268"/>
      <c r="J23" s="268"/>
      <c r="K23" s="268"/>
    </row>
    <row r="24" spans="2:11" ht="66.75" thickBot="1">
      <c r="B24" s="443" t="s">
        <v>233</v>
      </c>
      <c r="C24" s="444" t="s">
        <v>269</v>
      </c>
      <c r="D24" s="445" t="s">
        <v>270</v>
      </c>
      <c r="E24" s="446" t="s">
        <v>271</v>
      </c>
      <c r="F24" s="447"/>
      <c r="G24" s="103"/>
      <c r="H24" s="106" t="s">
        <v>268</v>
      </c>
      <c r="I24" s="268"/>
      <c r="J24" s="268"/>
      <c r="K24" s="268"/>
    </row>
    <row r="25" spans="2:11" ht="30" customHeight="1" thickBot="1">
      <c r="B25" s="272" t="s">
        <v>272</v>
      </c>
      <c r="C25" s="146"/>
      <c r="D25" s="147"/>
      <c r="E25" s="148"/>
      <c r="F25" s="211"/>
      <c r="G25" s="269"/>
      <c r="H25" s="107"/>
      <c r="I25" s="268"/>
      <c r="J25" s="268"/>
      <c r="K25" s="268"/>
    </row>
    <row r="26" spans="2:11" ht="30" customHeight="1">
      <c r="B26" s="154" t="s">
        <v>240</v>
      </c>
      <c r="C26" s="155"/>
      <c r="D26" s="156" t="s">
        <v>273</v>
      </c>
      <c r="E26" s="152" t="s">
        <v>242</v>
      </c>
      <c r="F26" s="153" t="s">
        <v>243</v>
      </c>
      <c r="G26" s="269"/>
      <c r="H26" s="104" t="s">
        <v>244</v>
      </c>
      <c r="I26" s="268"/>
      <c r="J26" s="268"/>
      <c r="K26" s="268"/>
    </row>
    <row r="27" spans="2:11" ht="49.5">
      <c r="B27" s="282" t="s">
        <v>274</v>
      </c>
      <c r="C27" s="274" t="s">
        <v>275</v>
      </c>
      <c r="D27" s="290" t="s">
        <v>276</v>
      </c>
      <c r="E27" s="275" t="s">
        <v>277</v>
      </c>
      <c r="F27" s="260"/>
      <c r="G27" s="269"/>
      <c r="H27" s="106" t="s">
        <v>278</v>
      </c>
      <c r="I27" s="268"/>
      <c r="J27" s="196"/>
      <c r="K27" s="157"/>
    </row>
    <row r="28" spans="2:11" ht="49.5">
      <c r="B28" s="243" t="s">
        <v>274</v>
      </c>
      <c r="C28" s="240" t="s">
        <v>279</v>
      </c>
      <c r="D28" s="238" t="s">
        <v>280</v>
      </c>
      <c r="E28" s="418" t="s">
        <v>281</v>
      </c>
      <c r="F28" s="291"/>
      <c r="G28" s="269"/>
      <c r="H28" s="106" t="s">
        <v>278</v>
      </c>
      <c r="I28" s="268"/>
      <c r="J28" s="196"/>
      <c r="K28" s="157"/>
    </row>
    <row r="29" spans="2:11" ht="66">
      <c r="B29" s="309" t="s">
        <v>274</v>
      </c>
      <c r="C29" s="310" t="s">
        <v>282</v>
      </c>
      <c r="D29" s="415" t="s">
        <v>283</v>
      </c>
      <c r="E29" s="419" t="s">
        <v>284</v>
      </c>
      <c r="F29" s="259"/>
      <c r="G29" s="269"/>
      <c r="H29" s="106" t="s">
        <v>249</v>
      </c>
      <c r="I29" s="268"/>
      <c r="J29" s="196"/>
      <c r="K29" s="157"/>
    </row>
    <row r="30" spans="2:11">
      <c r="B30" s="307" t="s">
        <v>274</v>
      </c>
      <c r="C30" s="308" t="s">
        <v>285</v>
      </c>
      <c r="D30" s="238" t="s">
        <v>286</v>
      </c>
      <c r="E30" s="418" t="s">
        <v>287</v>
      </c>
      <c r="F30" s="291"/>
      <c r="G30" s="269"/>
      <c r="H30" s="106" t="s">
        <v>249</v>
      </c>
      <c r="I30" s="268"/>
      <c r="J30" s="196"/>
      <c r="K30" s="157"/>
    </row>
    <row r="31" spans="2:11">
      <c r="B31" s="309" t="s">
        <v>274</v>
      </c>
      <c r="C31" s="310" t="s">
        <v>288</v>
      </c>
      <c r="D31" s="302" t="s">
        <v>289</v>
      </c>
      <c r="E31" s="419" t="s">
        <v>290</v>
      </c>
      <c r="F31" s="259"/>
      <c r="G31" s="269"/>
      <c r="H31" s="106" t="s">
        <v>291</v>
      </c>
      <c r="I31" s="268"/>
      <c r="J31" s="196"/>
      <c r="K31" s="157"/>
    </row>
    <row r="32" spans="2:11">
      <c r="B32" s="307" t="s">
        <v>274</v>
      </c>
      <c r="C32" s="308" t="s">
        <v>292</v>
      </c>
      <c r="D32" s="238" t="s">
        <v>293</v>
      </c>
      <c r="E32" s="418" t="s">
        <v>294</v>
      </c>
      <c r="F32" s="291"/>
      <c r="G32" s="269"/>
      <c r="H32" s="106" t="s">
        <v>278</v>
      </c>
      <c r="I32" s="268"/>
      <c r="J32" s="196"/>
      <c r="K32" s="157"/>
    </row>
    <row r="33" spans="2:11">
      <c r="B33" s="309" t="s">
        <v>274</v>
      </c>
      <c r="C33" s="310" t="s">
        <v>295</v>
      </c>
      <c r="D33" s="302" t="s">
        <v>296</v>
      </c>
      <c r="E33" s="419" t="s">
        <v>297</v>
      </c>
      <c r="F33" s="259"/>
      <c r="G33" s="269"/>
      <c r="H33" s="106" t="s">
        <v>249</v>
      </c>
      <c r="I33" s="268"/>
      <c r="J33" s="196"/>
      <c r="K33" s="157"/>
    </row>
    <row r="34" spans="2:11" ht="33">
      <c r="B34" s="422" t="s">
        <v>274</v>
      </c>
      <c r="C34" s="423" t="s">
        <v>298</v>
      </c>
      <c r="D34" s="424" t="s">
        <v>299</v>
      </c>
      <c r="E34" s="425" t="s">
        <v>300</v>
      </c>
      <c r="F34" s="416"/>
      <c r="G34" s="269"/>
      <c r="H34" s="106"/>
      <c r="I34" s="268"/>
      <c r="J34" s="196"/>
      <c r="K34" s="157"/>
    </row>
    <row r="35" spans="2:11" s="196" customFormat="1" ht="72" customHeight="1">
      <c r="B35" s="304" t="s">
        <v>274</v>
      </c>
      <c r="C35" s="305" t="s">
        <v>301</v>
      </c>
      <c r="D35" s="306" t="s">
        <v>302</v>
      </c>
      <c r="E35" s="430" t="s">
        <v>303</v>
      </c>
      <c r="F35" s="431"/>
      <c r="H35" s="197"/>
    </row>
    <row r="36" spans="2:11" s="196" customFormat="1" ht="87.75" customHeight="1" thickBot="1">
      <c r="B36" s="426" t="s">
        <v>274</v>
      </c>
      <c r="C36" s="427" t="s">
        <v>304</v>
      </c>
      <c r="D36" s="311" t="s">
        <v>305</v>
      </c>
      <c r="E36" s="428" t="s">
        <v>306</v>
      </c>
      <c r="F36" s="429"/>
      <c r="H36" s="197"/>
    </row>
    <row r="37" spans="2:11" ht="30" customHeight="1" thickBot="1">
      <c r="B37" s="272" t="s">
        <v>307</v>
      </c>
      <c r="C37" s="146"/>
      <c r="D37" s="147"/>
      <c r="E37" s="158"/>
      <c r="F37" s="211"/>
      <c r="G37" s="269"/>
      <c r="H37" s="107"/>
      <c r="I37" s="268"/>
      <c r="J37" s="268"/>
      <c r="K37" s="268"/>
    </row>
    <row r="38" spans="2:11" s="132" customFormat="1" ht="30" customHeight="1">
      <c r="B38" s="154" t="s">
        <v>240</v>
      </c>
      <c r="C38" s="159" t="s">
        <v>241</v>
      </c>
      <c r="D38" s="160"/>
      <c r="E38" s="161" t="s">
        <v>242</v>
      </c>
      <c r="F38" s="153" t="s">
        <v>243</v>
      </c>
      <c r="G38" s="103"/>
      <c r="H38" s="104" t="s">
        <v>244</v>
      </c>
    </row>
    <row r="39" spans="2:11" ht="82.5">
      <c r="B39" s="432" t="s">
        <v>308</v>
      </c>
      <c r="C39" s="433" t="s">
        <v>275</v>
      </c>
      <c r="D39" s="434" t="s">
        <v>309</v>
      </c>
      <c r="E39" s="435" t="s">
        <v>310</v>
      </c>
      <c r="F39" s="436"/>
      <c r="G39" s="269"/>
      <c r="H39" s="105" t="s">
        <v>311</v>
      </c>
      <c r="I39" s="268"/>
      <c r="J39" s="268"/>
      <c r="K39" s="268"/>
    </row>
    <row r="40" spans="2:11" ht="165">
      <c r="B40" s="342" t="s">
        <v>274</v>
      </c>
      <c r="C40" s="343" t="s">
        <v>312</v>
      </c>
      <c r="D40" s="344" t="s">
        <v>313</v>
      </c>
      <c r="E40" s="437" t="s">
        <v>314</v>
      </c>
      <c r="F40" s="260"/>
      <c r="G40" s="269"/>
      <c r="H40" s="105" t="s">
        <v>311</v>
      </c>
      <c r="I40" s="268"/>
      <c r="J40" s="268"/>
      <c r="K40" s="268"/>
    </row>
    <row r="41" spans="2:11" ht="99">
      <c r="B41" s="432" t="s">
        <v>308</v>
      </c>
      <c r="C41" s="438" t="s">
        <v>315</v>
      </c>
      <c r="D41" s="439" t="s">
        <v>316</v>
      </c>
      <c r="E41" s="435" t="s">
        <v>317</v>
      </c>
      <c r="F41" s="261"/>
      <c r="G41" s="269"/>
      <c r="H41" s="106" t="s">
        <v>249</v>
      </c>
      <c r="I41" s="268"/>
      <c r="J41" s="268"/>
      <c r="K41" s="268"/>
    </row>
    <row r="42" spans="2:11" ht="132">
      <c r="B42" s="342" t="s">
        <v>274</v>
      </c>
      <c r="C42" s="343" t="s">
        <v>318</v>
      </c>
      <c r="D42" s="440" t="s">
        <v>319</v>
      </c>
      <c r="E42" s="437" t="s">
        <v>320</v>
      </c>
      <c r="F42" s="260"/>
      <c r="G42" s="269"/>
      <c r="H42" s="106" t="s">
        <v>291</v>
      </c>
      <c r="I42" s="268"/>
      <c r="J42" s="268"/>
      <c r="K42" s="268"/>
    </row>
    <row r="43" spans="2:11" ht="49.5">
      <c r="B43" s="243" t="s">
        <v>274</v>
      </c>
      <c r="C43" s="312" t="s">
        <v>321</v>
      </c>
      <c r="D43" s="313" t="s">
        <v>322</v>
      </c>
      <c r="E43" s="420" t="s">
        <v>323</v>
      </c>
      <c r="F43" s="291"/>
      <c r="G43" s="269"/>
      <c r="H43" s="106" t="s">
        <v>249</v>
      </c>
      <c r="I43" s="268"/>
      <c r="J43" s="268"/>
      <c r="K43" s="268"/>
    </row>
    <row r="44" spans="2:11" ht="50.25" thickBot="1">
      <c r="B44" s="314" t="s">
        <v>274</v>
      </c>
      <c r="C44" s="315" t="s">
        <v>324</v>
      </c>
      <c r="D44" s="316" t="s">
        <v>325</v>
      </c>
      <c r="E44" s="421" t="s">
        <v>326</v>
      </c>
      <c r="F44" s="417"/>
      <c r="G44" s="269"/>
      <c r="H44" s="106" t="s">
        <v>291</v>
      </c>
      <c r="I44" s="268"/>
      <c r="J44" s="268"/>
      <c r="K44" s="268"/>
    </row>
    <row r="45" spans="2:11" ht="30" customHeight="1" thickBot="1">
      <c r="B45" s="272" t="s">
        <v>327</v>
      </c>
      <c r="C45" s="146"/>
      <c r="D45" s="147"/>
      <c r="E45" s="162"/>
      <c r="F45" s="211"/>
      <c r="G45" s="269"/>
      <c r="I45" s="268"/>
      <c r="J45" s="268"/>
      <c r="K45" s="268"/>
    </row>
    <row r="46" spans="2:11" s="132" customFormat="1" ht="30" customHeight="1">
      <c r="B46" s="149" t="s">
        <v>240</v>
      </c>
      <c r="C46" s="159" t="s">
        <v>241</v>
      </c>
      <c r="D46" s="160"/>
      <c r="E46" s="161" t="s">
        <v>242</v>
      </c>
      <c r="F46" s="153" t="s">
        <v>243</v>
      </c>
      <c r="G46" s="103"/>
      <c r="H46" s="104" t="s">
        <v>244</v>
      </c>
    </row>
    <row r="47" spans="2:11" ht="148.5">
      <c r="B47" s="276" t="s">
        <v>233</v>
      </c>
      <c r="C47" s="383" t="s">
        <v>328</v>
      </c>
      <c r="D47" s="384" t="s">
        <v>329</v>
      </c>
      <c r="E47" s="385" t="s">
        <v>330</v>
      </c>
      <c r="F47" s="291"/>
      <c r="G47" s="269"/>
      <c r="H47" s="105" t="s">
        <v>249</v>
      </c>
      <c r="I47" s="268"/>
      <c r="J47" s="268"/>
      <c r="K47" s="268"/>
    </row>
    <row r="48" spans="2:11" ht="48" customHeight="1">
      <c r="B48" s="386" t="s">
        <v>331</v>
      </c>
      <c r="C48" s="387" t="s">
        <v>332</v>
      </c>
      <c r="D48" s="388" t="s">
        <v>333</v>
      </c>
      <c r="E48" s="389" t="s">
        <v>334</v>
      </c>
      <c r="F48" s="259"/>
      <c r="G48" s="269"/>
      <c r="H48" s="105" t="s">
        <v>249</v>
      </c>
      <c r="I48" s="268"/>
      <c r="J48" s="268"/>
      <c r="K48" s="268"/>
    </row>
    <row r="49" spans="2:9" ht="49.5">
      <c r="B49" s="390" t="s">
        <v>233</v>
      </c>
      <c r="C49" s="391" t="s">
        <v>335</v>
      </c>
      <c r="D49" s="392" t="s">
        <v>336</v>
      </c>
      <c r="E49" s="393" t="s">
        <v>337</v>
      </c>
      <c r="F49" s="262"/>
      <c r="G49" s="269"/>
      <c r="H49" s="105" t="s">
        <v>249</v>
      </c>
      <c r="I49" s="268"/>
    </row>
    <row r="50" spans="2:9" ht="49.5" customHeight="1">
      <c r="B50" s="394" t="s">
        <v>235</v>
      </c>
      <c r="C50" s="395" t="s">
        <v>338</v>
      </c>
      <c r="D50" s="396" t="s">
        <v>339</v>
      </c>
      <c r="E50" s="410" t="s">
        <v>340</v>
      </c>
      <c r="F50" s="263"/>
      <c r="G50" s="269"/>
      <c r="H50" s="105" t="s">
        <v>249</v>
      </c>
      <c r="I50" s="268"/>
    </row>
    <row r="51" spans="2:9" ht="82.5">
      <c r="B51" s="276" t="s">
        <v>233</v>
      </c>
      <c r="C51" s="397" t="s">
        <v>253</v>
      </c>
      <c r="D51" s="398" t="s">
        <v>341</v>
      </c>
      <c r="E51" s="399" t="s">
        <v>342</v>
      </c>
      <c r="F51" s="291"/>
      <c r="G51" s="269"/>
      <c r="H51" s="105" t="s">
        <v>249</v>
      </c>
      <c r="I51" s="268"/>
    </row>
    <row r="52" spans="2:9" ht="50.25" customHeight="1">
      <c r="B52" s="386" t="s">
        <v>235</v>
      </c>
      <c r="C52" s="387" t="s">
        <v>256</v>
      </c>
      <c r="D52" s="388" t="s">
        <v>343</v>
      </c>
      <c r="E52" s="411" t="s">
        <v>344</v>
      </c>
      <c r="F52" s="264"/>
      <c r="G52" s="269"/>
      <c r="H52" s="105" t="s">
        <v>249</v>
      </c>
      <c r="I52" s="268"/>
    </row>
    <row r="53" spans="2:9" ht="66">
      <c r="B53" s="276" t="s">
        <v>233</v>
      </c>
      <c r="C53" s="397" t="s">
        <v>259</v>
      </c>
      <c r="D53" s="398" t="s">
        <v>345</v>
      </c>
      <c r="E53" s="385" t="s">
        <v>346</v>
      </c>
      <c r="F53" s="291"/>
      <c r="G53" s="269"/>
      <c r="H53" s="105" t="s">
        <v>249</v>
      </c>
      <c r="I53" s="268"/>
    </row>
    <row r="54" spans="2:9" ht="33">
      <c r="B54" s="386" t="s">
        <v>235</v>
      </c>
      <c r="C54" s="387" t="s">
        <v>262</v>
      </c>
      <c r="D54" s="388" t="s">
        <v>347</v>
      </c>
      <c r="E54" s="400" t="s">
        <v>348</v>
      </c>
      <c r="F54" s="264"/>
      <c r="G54" s="269"/>
      <c r="H54" s="105" t="s">
        <v>249</v>
      </c>
      <c r="I54" s="268"/>
    </row>
    <row r="55" spans="2:9" s="268" customFormat="1" ht="148.5">
      <c r="B55" s="276" t="s">
        <v>233</v>
      </c>
      <c r="C55" s="387" t="s">
        <v>269</v>
      </c>
      <c r="D55" s="388" t="s">
        <v>349</v>
      </c>
      <c r="E55" s="400" t="s">
        <v>350</v>
      </c>
      <c r="F55" s="401"/>
      <c r="G55" s="269"/>
      <c r="H55" s="317"/>
    </row>
    <row r="56" spans="2:9" s="268" customFormat="1" ht="99">
      <c r="B56" s="282" t="s">
        <v>233</v>
      </c>
      <c r="C56" s="402" t="s">
        <v>301</v>
      </c>
      <c r="D56" s="403" t="s">
        <v>351</v>
      </c>
      <c r="E56" s="275" t="s">
        <v>352</v>
      </c>
      <c r="F56" s="260"/>
      <c r="G56" s="269"/>
      <c r="H56" s="317"/>
    </row>
    <row r="57" spans="2:9" ht="99">
      <c r="B57" s="273" t="s">
        <v>235</v>
      </c>
      <c r="C57" s="402" t="s">
        <v>304</v>
      </c>
      <c r="D57" s="403" t="s">
        <v>353</v>
      </c>
      <c r="E57" s="275" t="s">
        <v>354</v>
      </c>
      <c r="F57" s="260"/>
      <c r="G57" s="269"/>
      <c r="I57" s="268"/>
    </row>
    <row r="58" spans="2:9" s="132" customFormat="1" ht="132">
      <c r="B58" s="276" t="s">
        <v>233</v>
      </c>
      <c r="C58" s="397" t="s">
        <v>355</v>
      </c>
      <c r="D58" s="398" t="s">
        <v>356</v>
      </c>
      <c r="E58" s="385" t="s">
        <v>357</v>
      </c>
      <c r="F58" s="404"/>
      <c r="G58" s="103"/>
      <c r="H58" s="104" t="s">
        <v>244</v>
      </c>
    </row>
    <row r="59" spans="2:9" ht="110.25" customHeight="1">
      <c r="B59" s="386" t="s">
        <v>235</v>
      </c>
      <c r="C59" s="387" t="s">
        <v>358</v>
      </c>
      <c r="D59" s="388" t="s">
        <v>356</v>
      </c>
      <c r="E59" s="389" t="s">
        <v>359</v>
      </c>
      <c r="F59" s="259"/>
      <c r="G59" s="269"/>
      <c r="H59" s="108" t="s">
        <v>291</v>
      </c>
      <c r="I59" s="268"/>
    </row>
    <row r="60" spans="2:9" ht="82.5">
      <c r="B60" s="282" t="s">
        <v>233</v>
      </c>
      <c r="C60" s="402" t="s">
        <v>360</v>
      </c>
      <c r="D60" s="403" t="s">
        <v>361</v>
      </c>
      <c r="E60" s="405" t="s">
        <v>362</v>
      </c>
      <c r="F60" s="260"/>
      <c r="G60" s="269"/>
      <c r="H60" s="109"/>
      <c r="I60" s="268"/>
    </row>
    <row r="61" spans="2:9" ht="83.25" thickBot="1">
      <c r="B61" s="406" t="s">
        <v>235</v>
      </c>
      <c r="C61" s="407" t="s">
        <v>363</v>
      </c>
      <c r="D61" s="408" t="s">
        <v>364</v>
      </c>
      <c r="E61" s="409" t="s">
        <v>365</v>
      </c>
      <c r="F61" s="265"/>
      <c r="G61" s="166" t="s">
        <v>366</v>
      </c>
      <c r="H61" s="110" t="s">
        <v>366</v>
      </c>
      <c r="I61" s="166" t="s">
        <v>366</v>
      </c>
    </row>
    <row r="62" spans="2:9" s="268" customFormat="1" ht="30" customHeight="1" thickBot="1">
      <c r="B62" s="272" t="s">
        <v>367</v>
      </c>
      <c r="C62" s="146"/>
      <c r="D62" s="147"/>
      <c r="E62" s="148"/>
      <c r="F62" s="441"/>
      <c r="G62" s="269"/>
      <c r="H62" s="103"/>
    </row>
    <row r="63" spans="2:9" s="132" customFormat="1" ht="30" customHeight="1">
      <c r="B63" s="149" t="s">
        <v>240</v>
      </c>
      <c r="C63" s="159" t="s">
        <v>241</v>
      </c>
      <c r="D63" s="160"/>
      <c r="E63" s="161" t="s">
        <v>242</v>
      </c>
      <c r="F63" s="153" t="s">
        <v>243</v>
      </c>
      <c r="G63" s="103"/>
      <c r="H63" s="104" t="s">
        <v>244</v>
      </c>
    </row>
    <row r="64" spans="2:9" s="268" customFormat="1" ht="110.25" customHeight="1">
      <c r="B64" s="163" t="s">
        <v>368</v>
      </c>
      <c r="C64" s="164" t="s">
        <v>246</v>
      </c>
      <c r="D64" s="202" t="s">
        <v>369</v>
      </c>
      <c r="E64" s="442" t="s">
        <v>370</v>
      </c>
      <c r="F64" s="212" t="s">
        <v>371</v>
      </c>
      <c r="G64" s="269"/>
      <c r="H64" s="108" t="s">
        <v>291</v>
      </c>
    </row>
    <row r="65" spans="2:9" s="268" customFormat="1" ht="409.5" customHeight="1" thickBot="1">
      <c r="B65" s="380"/>
      <c r="C65" s="381"/>
      <c r="D65" s="381"/>
      <c r="E65" s="381"/>
      <c r="F65" s="382"/>
      <c r="G65" s="269"/>
      <c r="H65" s="109"/>
    </row>
    <row r="66" spans="2:9" s="268" customFormat="1" ht="20.100000000000001" customHeight="1">
      <c r="B66" s="165" t="s">
        <v>372</v>
      </c>
      <c r="C66" s="165" t="s">
        <v>372</v>
      </c>
      <c r="D66" s="165" t="s">
        <v>372</v>
      </c>
      <c r="E66" s="165" t="s">
        <v>372</v>
      </c>
      <c r="F66" s="165" t="s">
        <v>372</v>
      </c>
      <c r="G66" s="166" t="s">
        <v>366</v>
      </c>
      <c r="H66" s="110" t="s">
        <v>366</v>
      </c>
      <c r="I66" s="166" t="s">
        <v>366</v>
      </c>
    </row>
    <row r="67" spans="2:9">
      <c r="B67" s="132" t="s">
        <v>373</v>
      </c>
      <c r="D67" s="268"/>
      <c r="F67" s="211"/>
      <c r="G67" s="269"/>
      <c r="I67" s="268"/>
    </row>
  </sheetData>
  <sheetProtection algorithmName="SHA-512" hashValue="GeB4QJ/QaHi4d1zuHHRdhlY3W/htVZtZcW+ZKi4vX8SOYnTqmX3xfmrocvxAe21GAejj0tP/Xd6TU4gO+0yfRQ==" saltValue="dd5yOCje+DYqsexARRNE4w==" spinCount="100000" sheet="1" selectLockedCells="1"/>
  <phoneticPr fontId="101"/>
  <conditionalFormatting sqref="B1:B1048576 C66:F66">
    <cfRule type="cellIs" dxfId="25" priority="1" operator="equal">
      <formula>"入力不要"</formula>
    </cfRule>
    <cfRule type="cellIs" dxfId="24" priority="2" operator="equal">
      <formula>"該当必須"</formula>
    </cfRule>
    <cfRule type="cellIs" dxfId="23" priority="3" operator="equal">
      <formula>"必須"</formula>
    </cfRule>
  </conditionalFormatting>
  <dataValidations count="10">
    <dataValidation type="list" allowBlank="1" showInputMessage="1" showErrorMessage="1" sqref="H59:H60 H27:H36 H39:H44 H17:H24 H64:H65 H47:H56" xr:uid="{E341CFC7-9372-4AE4-A846-6775D555B072}">
      <formula1>"●（掲載予定）,△（掲載検討）,掲載予定なし"</formula1>
    </dataValidation>
    <dataValidation type="list" allowBlank="1" showInputMessage="1" showErrorMessage="1" sqref="F43:F44" xr:uid="{178AB96C-1823-4800-A67E-A722B85698E7}">
      <formula1>"達成度100％,達成度80％,達成度60％,達成度40％,達成度20％,達成度0％"</formula1>
    </dataValidation>
    <dataValidation type="list" allowBlank="1" showInputMessage="1" showErrorMessage="1" sqref="F51" xr:uid="{618114A5-907F-4C23-BC49-5FC053D2D6F6}">
      <formula1>"1.使いやすかった,2.やや使いやすかった,3.やや使いづらかった,4.使いづらかった"</formula1>
    </dataValidation>
    <dataValidation type="list" allowBlank="1" showInputMessage="1" showErrorMessage="1" sqref="F49" xr:uid="{4A038C05-9F16-4DB4-AE23-FEFAFD9A068D}">
      <formula1>"1.十分な金額であった,2.十分な金額でなかった"</formula1>
    </dataValidation>
    <dataValidation type="list" allowBlank="1" showInputMessage="1" showErrorMessage="1" sqref="F53" xr:uid="{763C0FBD-6FA1-4245-BF55-E5D4E0C55E55}">
      <formula1>"1.補助事業期間は長かった,2.補助事業期間は適切だった,3.補助事業期間は短かった"</formula1>
    </dataValidation>
    <dataValidation type="list" allowBlank="1" showInputMessage="1" showErrorMessage="1" sqref="F47" xr:uid="{09D7325F-1878-4C0E-A4B7-0FE06997D231}">
      <formula1>"1.既に取引のある金融機関からの紹介/営業,2.今まで取引のなかった金融機関やFA事業者からの紹介/営業,3.会社顧問等の士業からの紹介/営業,4.事業承継・引継ぎ支援センターからの紹介,5.Web検索,6.セミナー／Web広告,7.知人からの紹介,8.その他"</formula1>
    </dataValidation>
    <dataValidation type="date" allowBlank="1" showInputMessage="1" showErrorMessage="1" sqref="F17" xr:uid="{8198837F-B10B-4A48-A6F9-B43543A81078}">
      <formula1>46023</formula1>
      <formula2>47848</formula2>
    </dataValidation>
    <dataValidation type="list" allowBlank="1" showInputMessage="1" showErrorMessage="1" sqref="F57" xr:uid="{A0BD730F-C943-44D3-98D7-2FB80A51DD74}">
      <formula1>"1.補助金がなければ、実施していなかった,2.実施はしていたが、補助金がなければ時期を延期していた,3.実施はしていたが、補助金がなければ賃上げ額を縮小していた,4.補助金の有無にかかわらず、当初の予定通り実施していた"</formula1>
    </dataValidation>
    <dataValidation type="list" allowBlank="1" showInputMessage="1" showErrorMessage="1" sqref="F56" xr:uid="{F8E3EB5D-B83A-46CC-A16B-791AD9051041}">
      <formula1>"1.補助金がなければ、実施していなかった,2.実施はしていたが、補助金がなければ時期を延期していた,3.実施はしていたが、補助金がなければ設備投資範囲を縮小していた,4.補助金の有無にかかわらず、当初の予定通り実施していた"</formula1>
    </dataValidation>
    <dataValidation type="list" allowBlank="1" showInputMessage="1" showErrorMessage="1" sqref="F27" xr:uid="{C4FB33B2-4DD6-4345-A433-BF8137C3ABAD}">
      <formula1>"1.同一法人内の代表者交代,2.事業譲渡"</formula1>
    </dataValidation>
  </dataValidations>
  <pageMargins left="0.7" right="0.7" top="0.75" bottom="0.75" header="0.3" footer="0.3"/>
  <pageSetup paperSize="8" scale="1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96" r:id="rId4" name="Check Box 24">
              <controlPr defaultSize="0" autoFill="0" autoLine="0" autoPict="0">
                <anchor moveWithCells="1">
                  <from>
                    <xdr:col>5</xdr:col>
                    <xdr:colOff>38100</xdr:colOff>
                    <xdr:row>54</xdr:row>
                    <xdr:rowOff>28575</xdr:rowOff>
                  </from>
                  <to>
                    <xdr:col>5</xdr:col>
                    <xdr:colOff>3790950</xdr:colOff>
                    <xdr:row>54</xdr:row>
                    <xdr:rowOff>276225</xdr:rowOff>
                  </to>
                </anchor>
              </controlPr>
            </control>
          </mc:Choice>
        </mc:AlternateContent>
        <mc:AlternateContent xmlns:mc="http://schemas.openxmlformats.org/markup-compatibility/2006">
          <mc:Choice Requires="x14">
            <control shapeId="3097" r:id="rId5" name="Check Box 25">
              <controlPr defaultSize="0" autoFill="0" autoLine="0" autoPict="0">
                <anchor moveWithCells="1">
                  <from>
                    <xdr:col>5</xdr:col>
                    <xdr:colOff>38100</xdr:colOff>
                    <xdr:row>54</xdr:row>
                    <xdr:rowOff>485775</xdr:rowOff>
                  </from>
                  <to>
                    <xdr:col>5</xdr:col>
                    <xdr:colOff>3486150</xdr:colOff>
                    <xdr:row>54</xdr:row>
                    <xdr:rowOff>733425</xdr:rowOff>
                  </to>
                </anchor>
              </controlPr>
            </control>
          </mc:Choice>
        </mc:AlternateContent>
        <mc:AlternateContent xmlns:mc="http://schemas.openxmlformats.org/markup-compatibility/2006">
          <mc:Choice Requires="x14">
            <control shapeId="3098" r:id="rId6" name="Check Box 26">
              <controlPr defaultSize="0" autoFill="0" autoLine="0" autoPict="0">
                <anchor moveWithCells="1">
                  <from>
                    <xdr:col>5</xdr:col>
                    <xdr:colOff>38100</xdr:colOff>
                    <xdr:row>54</xdr:row>
                    <xdr:rowOff>952500</xdr:rowOff>
                  </from>
                  <to>
                    <xdr:col>5</xdr:col>
                    <xdr:colOff>3743325</xdr:colOff>
                    <xdr:row>54</xdr:row>
                    <xdr:rowOff>1200150</xdr:rowOff>
                  </to>
                </anchor>
              </controlPr>
            </control>
          </mc:Choice>
        </mc:AlternateContent>
        <mc:AlternateContent xmlns:mc="http://schemas.openxmlformats.org/markup-compatibility/2006">
          <mc:Choice Requires="x14">
            <control shapeId="3099" r:id="rId7" name="Check Box 27">
              <controlPr defaultSize="0" autoFill="0" autoLine="0" autoPict="0">
                <anchor moveWithCells="1">
                  <from>
                    <xdr:col>5</xdr:col>
                    <xdr:colOff>38100</xdr:colOff>
                    <xdr:row>54</xdr:row>
                    <xdr:rowOff>1428750</xdr:rowOff>
                  </from>
                  <to>
                    <xdr:col>5</xdr:col>
                    <xdr:colOff>4114800</xdr:colOff>
                    <xdr:row>54</xdr:row>
                    <xdr:rowOff>1676400</xdr:rowOff>
                  </to>
                </anchor>
              </controlPr>
            </control>
          </mc:Choice>
        </mc:AlternateContent>
        <mc:AlternateContent xmlns:mc="http://schemas.openxmlformats.org/markup-compatibility/2006">
          <mc:Choice Requires="x14">
            <control shapeId="3100" r:id="rId8" name="Check Box 28">
              <controlPr defaultSize="0" autoFill="0" autoLine="0" autoPict="0">
                <anchor moveWithCells="1">
                  <from>
                    <xdr:col>5</xdr:col>
                    <xdr:colOff>38100</xdr:colOff>
                    <xdr:row>54</xdr:row>
                    <xdr:rowOff>257175</xdr:rowOff>
                  </from>
                  <to>
                    <xdr:col>5</xdr:col>
                    <xdr:colOff>3514725</xdr:colOff>
                    <xdr:row>54</xdr:row>
                    <xdr:rowOff>504825</xdr:rowOff>
                  </to>
                </anchor>
              </controlPr>
            </control>
          </mc:Choice>
        </mc:AlternateContent>
        <mc:AlternateContent xmlns:mc="http://schemas.openxmlformats.org/markup-compatibility/2006">
          <mc:Choice Requires="x14">
            <control shapeId="3101" r:id="rId9" name="Check Box 29">
              <controlPr defaultSize="0" autoFill="0" autoLine="0" autoPict="0">
                <anchor moveWithCells="1">
                  <from>
                    <xdr:col>5</xdr:col>
                    <xdr:colOff>38100</xdr:colOff>
                    <xdr:row>54</xdr:row>
                    <xdr:rowOff>723900</xdr:rowOff>
                  </from>
                  <to>
                    <xdr:col>5</xdr:col>
                    <xdr:colOff>3705225</xdr:colOff>
                    <xdr:row>54</xdr:row>
                    <xdr:rowOff>971550</xdr:rowOff>
                  </to>
                </anchor>
              </controlPr>
            </control>
          </mc:Choice>
        </mc:AlternateContent>
        <mc:AlternateContent xmlns:mc="http://schemas.openxmlformats.org/markup-compatibility/2006">
          <mc:Choice Requires="x14">
            <control shapeId="3102" r:id="rId10" name="Check Box 30">
              <controlPr defaultSize="0" autoFill="0" autoLine="0" autoPict="0">
                <anchor moveWithCells="1">
                  <from>
                    <xdr:col>5</xdr:col>
                    <xdr:colOff>38100</xdr:colOff>
                    <xdr:row>54</xdr:row>
                    <xdr:rowOff>1190625</xdr:rowOff>
                  </from>
                  <to>
                    <xdr:col>5</xdr:col>
                    <xdr:colOff>3743325</xdr:colOff>
                    <xdr:row>54</xdr:row>
                    <xdr:rowOff>1438275</xdr:rowOff>
                  </to>
                </anchor>
              </controlPr>
            </control>
          </mc:Choice>
        </mc:AlternateContent>
        <mc:AlternateContent xmlns:mc="http://schemas.openxmlformats.org/markup-compatibility/2006">
          <mc:Choice Requires="x14">
            <control shapeId="3103" r:id="rId11" name="Check Box 31">
              <controlPr defaultSize="0" autoFill="0" autoLine="0" autoPict="0">
                <anchor moveWithCells="1">
                  <from>
                    <xdr:col>5</xdr:col>
                    <xdr:colOff>38100</xdr:colOff>
                    <xdr:row>54</xdr:row>
                    <xdr:rowOff>1657350</xdr:rowOff>
                  </from>
                  <to>
                    <xdr:col>5</xdr:col>
                    <xdr:colOff>4114800</xdr:colOff>
                    <xdr:row>55</xdr:row>
                    <xdr:rowOff>19050</xdr:rowOff>
                  </to>
                </anchor>
              </controlPr>
            </control>
          </mc:Choice>
        </mc:AlternateContent>
        <mc:AlternateContent xmlns:mc="http://schemas.openxmlformats.org/markup-compatibility/2006">
          <mc:Choice Requires="x14">
            <control shapeId="3111" r:id="rId12" name="Check Box 39">
              <controlPr defaultSize="0" autoFill="0" autoLine="0" autoPict="0">
                <anchor moveWithCells="1">
                  <from>
                    <xdr:col>5</xdr:col>
                    <xdr:colOff>76200</xdr:colOff>
                    <xdr:row>57</xdr:row>
                    <xdr:rowOff>19050</xdr:rowOff>
                  </from>
                  <to>
                    <xdr:col>5</xdr:col>
                    <xdr:colOff>3829050</xdr:colOff>
                    <xdr:row>57</xdr:row>
                    <xdr:rowOff>266700</xdr:rowOff>
                  </to>
                </anchor>
              </controlPr>
            </control>
          </mc:Choice>
        </mc:AlternateContent>
        <mc:AlternateContent xmlns:mc="http://schemas.openxmlformats.org/markup-compatibility/2006">
          <mc:Choice Requires="x14">
            <control shapeId="3112" r:id="rId13" name="Check Box 40">
              <controlPr defaultSize="0" autoFill="0" autoLine="0" autoPict="0">
                <anchor moveWithCells="1">
                  <from>
                    <xdr:col>5</xdr:col>
                    <xdr:colOff>76200</xdr:colOff>
                    <xdr:row>57</xdr:row>
                    <xdr:rowOff>495300</xdr:rowOff>
                  </from>
                  <to>
                    <xdr:col>5</xdr:col>
                    <xdr:colOff>3524250</xdr:colOff>
                    <xdr:row>57</xdr:row>
                    <xdr:rowOff>742950</xdr:rowOff>
                  </to>
                </anchor>
              </controlPr>
            </control>
          </mc:Choice>
        </mc:AlternateContent>
        <mc:AlternateContent xmlns:mc="http://schemas.openxmlformats.org/markup-compatibility/2006">
          <mc:Choice Requires="x14">
            <control shapeId="3113" r:id="rId14" name="Check Box 41">
              <controlPr defaultSize="0" autoFill="0" autoLine="0" autoPict="0">
                <anchor moveWithCells="1">
                  <from>
                    <xdr:col>5</xdr:col>
                    <xdr:colOff>76200</xdr:colOff>
                    <xdr:row>57</xdr:row>
                    <xdr:rowOff>962025</xdr:rowOff>
                  </from>
                  <to>
                    <xdr:col>5</xdr:col>
                    <xdr:colOff>3781425</xdr:colOff>
                    <xdr:row>57</xdr:row>
                    <xdr:rowOff>1209675</xdr:rowOff>
                  </to>
                </anchor>
              </controlPr>
            </control>
          </mc:Choice>
        </mc:AlternateContent>
        <mc:AlternateContent xmlns:mc="http://schemas.openxmlformats.org/markup-compatibility/2006">
          <mc:Choice Requires="x14">
            <control shapeId="3114" r:id="rId15" name="Check Box 42">
              <controlPr defaultSize="0" autoFill="0" autoLine="0" autoPict="0">
                <anchor moveWithCells="1">
                  <from>
                    <xdr:col>5</xdr:col>
                    <xdr:colOff>76200</xdr:colOff>
                    <xdr:row>57</xdr:row>
                    <xdr:rowOff>1428750</xdr:rowOff>
                  </from>
                  <to>
                    <xdr:col>5</xdr:col>
                    <xdr:colOff>4152900</xdr:colOff>
                    <xdr:row>58</xdr:row>
                    <xdr:rowOff>0</xdr:rowOff>
                  </to>
                </anchor>
              </controlPr>
            </control>
          </mc:Choice>
        </mc:AlternateContent>
        <mc:AlternateContent xmlns:mc="http://schemas.openxmlformats.org/markup-compatibility/2006">
          <mc:Choice Requires="x14">
            <control shapeId="3115" r:id="rId16" name="Check Box 43">
              <controlPr defaultSize="0" autoFill="0" autoLine="0" autoPict="0">
                <anchor moveWithCells="1">
                  <from>
                    <xdr:col>5</xdr:col>
                    <xdr:colOff>76200</xdr:colOff>
                    <xdr:row>57</xdr:row>
                    <xdr:rowOff>257175</xdr:rowOff>
                  </from>
                  <to>
                    <xdr:col>5</xdr:col>
                    <xdr:colOff>3552825</xdr:colOff>
                    <xdr:row>57</xdr:row>
                    <xdr:rowOff>504825</xdr:rowOff>
                  </to>
                </anchor>
              </controlPr>
            </control>
          </mc:Choice>
        </mc:AlternateContent>
        <mc:AlternateContent xmlns:mc="http://schemas.openxmlformats.org/markup-compatibility/2006">
          <mc:Choice Requires="x14">
            <control shapeId="3116" r:id="rId17" name="Check Box 44">
              <controlPr defaultSize="0" autoFill="0" autoLine="0" autoPict="0">
                <anchor moveWithCells="1">
                  <from>
                    <xdr:col>5</xdr:col>
                    <xdr:colOff>76200</xdr:colOff>
                    <xdr:row>57</xdr:row>
                    <xdr:rowOff>723900</xdr:rowOff>
                  </from>
                  <to>
                    <xdr:col>5</xdr:col>
                    <xdr:colOff>3743325</xdr:colOff>
                    <xdr:row>57</xdr:row>
                    <xdr:rowOff>971550</xdr:rowOff>
                  </to>
                </anchor>
              </controlPr>
            </control>
          </mc:Choice>
        </mc:AlternateContent>
        <mc:AlternateContent xmlns:mc="http://schemas.openxmlformats.org/markup-compatibility/2006">
          <mc:Choice Requires="x14">
            <control shapeId="3117" r:id="rId18" name="Check Box 45">
              <controlPr defaultSize="0" autoFill="0" autoLine="0" autoPict="0">
                <anchor moveWithCells="1">
                  <from>
                    <xdr:col>5</xdr:col>
                    <xdr:colOff>76200</xdr:colOff>
                    <xdr:row>57</xdr:row>
                    <xdr:rowOff>1085850</xdr:rowOff>
                  </from>
                  <to>
                    <xdr:col>5</xdr:col>
                    <xdr:colOff>3781425</xdr:colOff>
                    <xdr:row>57</xdr:row>
                    <xdr:rowOff>1571625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CE116-E26C-4808-9965-98C2AD023C1D}">
  <sheetPr codeName="Sheet5">
    <pageSetUpPr fitToPage="1"/>
  </sheetPr>
  <dimension ref="A1:BC50"/>
  <sheetViews>
    <sheetView showGridLines="0" view="pageBreakPreview" topLeftCell="A18" zoomScaleNormal="100" zoomScaleSheetLayoutView="100" workbookViewId="0">
      <selection activeCell="K9" sqref="K9:T10"/>
    </sheetView>
  </sheetViews>
  <sheetFormatPr defaultColWidth="2.125" defaultRowHeight="18"/>
  <cols>
    <col min="1" max="3" width="2.625" style="39" customWidth="1"/>
    <col min="4" max="41" width="2.625" style="2" customWidth="1"/>
    <col min="42" max="42" width="2.625" style="39" customWidth="1"/>
    <col min="43" max="43" width="2.625" style="2" customWidth="1"/>
    <col min="44" max="44" width="2.125" style="2" customWidth="1"/>
    <col min="45" max="45" width="2.125" style="2"/>
    <col min="46" max="46" width="3.375" style="2" customWidth="1"/>
    <col min="47" max="47" width="9.25" style="2" hidden="1" customWidth="1"/>
    <col min="48" max="48" width="17.25" style="2" hidden="1" customWidth="1"/>
    <col min="49" max="49" width="15.5" style="2" hidden="1" customWidth="1"/>
    <col min="50" max="50" width="9.125" style="2" hidden="1" customWidth="1"/>
    <col min="51" max="51" width="12.75" style="2" hidden="1" customWidth="1"/>
    <col min="52" max="52" width="5" style="2" hidden="1" customWidth="1"/>
    <col min="53" max="60" width="2.125" style="2"/>
    <col min="61" max="61" width="2.125" style="2" customWidth="1"/>
    <col min="62" max="16384" width="2.125" style="2"/>
  </cols>
  <sheetData>
    <row r="1" spans="1:53" s="39" customFormat="1" ht="15" customHeight="1">
      <c r="A1" s="251"/>
      <c r="B1" s="510" t="s">
        <v>374</v>
      </c>
      <c r="C1" s="510"/>
      <c r="D1" s="510"/>
      <c r="E1" s="510"/>
      <c r="F1" s="510"/>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S1" s="53"/>
      <c r="AT1" s="459"/>
      <c r="AU1" s="459"/>
      <c r="AV1" s="459"/>
      <c r="AW1" s="459"/>
      <c r="AX1" s="459"/>
      <c r="AY1" s="459"/>
      <c r="AZ1" s="53"/>
    </row>
    <row r="2" spans="1:53" ht="30">
      <c r="A2" s="668" t="s">
        <v>162</v>
      </c>
      <c r="B2" s="668"/>
      <c r="C2" s="668"/>
      <c r="D2" s="668"/>
      <c r="E2" s="668"/>
      <c r="F2" s="668"/>
      <c r="G2" s="668"/>
      <c r="H2" s="668"/>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c r="AI2" s="668"/>
      <c r="AJ2" s="668"/>
      <c r="AK2" s="668"/>
      <c r="AL2" s="668"/>
      <c r="AM2" s="668"/>
      <c r="AN2" s="668"/>
      <c r="AO2" s="668"/>
      <c r="AP2" s="668"/>
      <c r="AQ2" s="668"/>
      <c r="AR2" s="251"/>
      <c r="AS2" s="53"/>
      <c r="AT2" s="459"/>
      <c r="AU2" s="459"/>
      <c r="AV2" s="459"/>
      <c r="AW2" s="459"/>
      <c r="AX2" s="459"/>
      <c r="AY2" s="459"/>
      <c r="AZ2" s="53"/>
      <c r="BA2" s="251"/>
    </row>
    <row r="3" spans="1:53" ht="30">
      <c r="A3" s="669" t="s">
        <v>375</v>
      </c>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251"/>
      <c r="AS3" s="251"/>
      <c r="AT3" s="251"/>
      <c r="AU3" s="251"/>
      <c r="AV3" s="251"/>
      <c r="AW3" s="251"/>
      <c r="AX3" s="251"/>
      <c r="AY3" s="251"/>
      <c r="AZ3" s="251"/>
      <c r="BA3" s="251"/>
    </row>
    <row r="4" spans="1:53" ht="13.5" customHeight="1">
      <c r="A4" s="47"/>
      <c r="B4" s="47"/>
      <c r="D4" s="670" t="s">
        <v>376</v>
      </c>
      <c r="E4" s="670"/>
      <c r="F4" s="670"/>
      <c r="G4" s="670"/>
      <c r="H4" s="670"/>
      <c r="I4" s="670"/>
      <c r="J4" s="671" t="str">
        <f>IF('様式第6.実績報告書'!$T$6 ="","",'様式第6.実績報告書'!$T$6)</f>
        <v/>
      </c>
      <c r="K4" s="671"/>
      <c r="L4" s="671"/>
      <c r="M4" s="671"/>
      <c r="N4" s="671"/>
      <c r="O4" s="671"/>
      <c r="P4" s="3"/>
      <c r="Q4" s="3"/>
      <c r="R4" s="3"/>
      <c r="S4" s="3"/>
      <c r="T4" s="3"/>
      <c r="U4" s="3"/>
      <c r="V4" s="3"/>
      <c r="W4" s="3"/>
      <c r="X4" s="3"/>
      <c r="Y4" s="3"/>
      <c r="Z4" s="3"/>
      <c r="AA4" s="3"/>
      <c r="AB4" s="3"/>
      <c r="AC4" s="3"/>
      <c r="AD4" s="3"/>
      <c r="AE4" s="3"/>
      <c r="AF4" s="3"/>
      <c r="AG4" s="672" t="s">
        <v>377</v>
      </c>
      <c r="AH4" s="673"/>
      <c r="AI4" s="673"/>
      <c r="AJ4" s="676" t="s">
        <v>378</v>
      </c>
      <c r="AK4" s="676"/>
      <c r="AL4" s="677" t="s">
        <v>379</v>
      </c>
      <c r="AM4" s="677"/>
      <c r="AN4" s="678" t="s">
        <v>380</v>
      </c>
      <c r="AO4" s="679"/>
      <c r="AP4" s="48"/>
      <c r="AQ4" s="3"/>
      <c r="AR4" s="3"/>
      <c r="AS4" s="251"/>
      <c r="AT4" s="251"/>
      <c r="AU4" s="251"/>
      <c r="AV4" s="251"/>
      <c r="AW4" s="251"/>
      <c r="AX4" s="251"/>
      <c r="AY4" s="251"/>
      <c r="AZ4" s="251"/>
      <c r="BA4" s="251"/>
    </row>
    <row r="5" spans="1:53" ht="13.5" customHeight="1">
      <c r="A5" s="40"/>
      <c r="D5" s="670"/>
      <c r="E5" s="670"/>
      <c r="F5" s="670"/>
      <c r="G5" s="670"/>
      <c r="H5" s="670"/>
      <c r="I5" s="670"/>
      <c r="J5" s="671"/>
      <c r="K5" s="671"/>
      <c r="L5" s="671"/>
      <c r="M5" s="671"/>
      <c r="N5" s="671"/>
      <c r="O5" s="671"/>
      <c r="P5" s="4"/>
      <c r="Q5" s="4"/>
      <c r="R5" s="4"/>
      <c r="S5" s="4"/>
      <c r="T5" s="4"/>
      <c r="U5" s="4"/>
      <c r="V5" s="4"/>
      <c r="W5" s="4"/>
      <c r="X5" s="4"/>
      <c r="Y5" s="4"/>
      <c r="Z5" s="4"/>
      <c r="AA5" s="4"/>
      <c r="AB5" s="4"/>
      <c r="AC5" s="4"/>
      <c r="AD5" s="4"/>
      <c r="AE5" s="4"/>
      <c r="AF5" s="4"/>
      <c r="AG5" s="674"/>
      <c r="AH5" s="675"/>
      <c r="AI5" s="675"/>
      <c r="AJ5" s="676"/>
      <c r="AK5" s="676"/>
      <c r="AL5" s="677"/>
      <c r="AM5" s="677"/>
      <c r="AN5" s="680"/>
      <c r="AO5" s="681"/>
      <c r="AP5" s="48"/>
      <c r="AQ5" s="5"/>
      <c r="AR5" s="251"/>
      <c r="AS5" s="251"/>
      <c r="AT5" s="251"/>
      <c r="AU5" s="251"/>
      <c r="AV5" s="251"/>
      <c r="AW5" s="251"/>
      <c r="AX5" s="251"/>
      <c r="AY5" s="251"/>
      <c r="AZ5" s="251"/>
      <c r="BA5" s="251"/>
    </row>
    <row r="6" spans="1:53" s="39" customFormat="1" ht="13.5" customHeight="1">
      <c r="A6" s="40"/>
      <c r="C6" s="41"/>
      <c r="D6" s="40"/>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P6" s="42"/>
    </row>
    <row r="7" spans="1:53" s="39" customFormat="1" ht="18" customHeight="1">
      <c r="A7" s="40"/>
      <c r="C7" s="41" t="s">
        <v>381</v>
      </c>
      <c r="D7" s="40" t="s">
        <v>382</v>
      </c>
      <c r="E7" s="24"/>
      <c r="F7" s="24"/>
      <c r="G7" s="24"/>
      <c r="H7" s="24"/>
      <c r="I7" s="24"/>
      <c r="J7" s="43"/>
      <c r="K7" s="43"/>
      <c r="L7" s="43"/>
      <c r="M7" s="43"/>
      <c r="N7" s="43"/>
      <c r="O7" s="43"/>
      <c r="P7" s="43"/>
      <c r="Q7" s="43"/>
      <c r="R7" s="43"/>
      <c r="S7" s="43"/>
      <c r="T7" s="43"/>
      <c r="U7" s="43"/>
      <c r="V7" s="43"/>
      <c r="W7" s="25"/>
      <c r="X7" s="25"/>
      <c r="Y7" s="25"/>
      <c r="Z7" s="25"/>
      <c r="AA7" s="25"/>
      <c r="AB7" s="25"/>
      <c r="AC7" s="25"/>
      <c r="AD7" s="25"/>
      <c r="AE7" s="25"/>
      <c r="AF7" s="25"/>
      <c r="AG7" s="6"/>
      <c r="AH7" s="6"/>
      <c r="AI7" s="6"/>
      <c r="AJ7" s="6"/>
      <c r="AP7" s="42"/>
      <c r="AS7" s="44"/>
    </row>
    <row r="8" spans="1:53" s="39" customFormat="1" ht="40.15" customHeight="1">
      <c r="A8" s="40"/>
      <c r="C8" s="24"/>
      <c r="D8" s="539" t="s">
        <v>700</v>
      </c>
      <c r="E8" s="540"/>
      <c r="F8" s="540"/>
      <c r="G8" s="540"/>
      <c r="H8" s="540"/>
      <c r="I8" s="540"/>
      <c r="J8" s="540"/>
      <c r="K8" s="540"/>
      <c r="L8" s="540"/>
      <c r="M8" s="540"/>
      <c r="N8" s="540"/>
      <c r="O8" s="540"/>
      <c r="P8" s="540"/>
      <c r="Q8" s="540"/>
      <c r="R8" s="540"/>
      <c r="S8" s="540"/>
      <c r="T8" s="540"/>
      <c r="U8" s="540"/>
      <c r="V8" s="540"/>
      <c r="W8" s="540"/>
      <c r="X8" s="540"/>
      <c r="Y8" s="540"/>
      <c r="Z8" s="540"/>
      <c r="AA8" s="540"/>
      <c r="AB8" s="540"/>
      <c r="AC8" s="540"/>
      <c r="AD8" s="540"/>
      <c r="AE8" s="540"/>
      <c r="AF8" s="540"/>
      <c r="AG8" s="540"/>
      <c r="AH8" s="540"/>
      <c r="AI8" s="540"/>
      <c r="AJ8" s="540"/>
      <c r="AK8" s="540"/>
      <c r="AL8" s="540"/>
      <c r="AM8" s="540"/>
      <c r="AN8" s="540"/>
      <c r="AO8" s="540"/>
      <c r="AP8" s="540"/>
    </row>
    <row r="9" spans="1:53" ht="20.100000000000001" customHeight="1">
      <c r="A9" s="40"/>
      <c r="C9" s="24"/>
      <c r="D9" s="658" t="s">
        <v>383</v>
      </c>
      <c r="E9" s="659"/>
      <c r="F9" s="659"/>
      <c r="G9" s="659"/>
      <c r="H9" s="659"/>
      <c r="I9" s="659"/>
      <c r="J9" s="659"/>
      <c r="K9" s="682"/>
      <c r="L9" s="683"/>
      <c r="M9" s="683"/>
      <c r="N9" s="683"/>
      <c r="O9" s="683"/>
      <c r="P9" s="683"/>
      <c r="Q9" s="683"/>
      <c r="R9" s="683"/>
      <c r="S9" s="683"/>
      <c r="T9" s="683"/>
      <c r="U9" s="686" t="s">
        <v>384</v>
      </c>
      <c r="V9" s="687"/>
      <c r="W9" s="25"/>
      <c r="X9" s="25"/>
      <c r="Y9" s="25"/>
      <c r="Z9" s="25"/>
      <c r="AA9" s="25"/>
      <c r="AB9" s="25"/>
      <c r="AC9" s="25"/>
      <c r="AD9" s="25"/>
      <c r="AE9" s="25"/>
      <c r="AF9" s="25"/>
      <c r="AG9" s="25"/>
      <c r="AH9" s="25"/>
      <c r="AI9" s="25"/>
      <c r="AJ9" s="25"/>
      <c r="AK9" s="25"/>
      <c r="AL9" s="25"/>
      <c r="AM9" s="25"/>
      <c r="AN9" s="25"/>
      <c r="AO9" s="25"/>
      <c r="AP9" s="42"/>
      <c r="AQ9" s="251"/>
      <c r="AR9" s="251"/>
      <c r="AS9" s="251"/>
      <c r="AT9" s="251"/>
      <c r="AU9" s="251"/>
      <c r="AV9" s="251"/>
      <c r="AW9" s="251"/>
      <c r="AX9" s="251"/>
      <c r="AY9" s="251"/>
      <c r="AZ9" s="251"/>
      <c r="BA9" s="251"/>
    </row>
    <row r="10" spans="1:53" ht="20.100000000000001" customHeight="1">
      <c r="A10" s="40"/>
      <c r="C10" s="46"/>
      <c r="D10" s="659"/>
      <c r="E10" s="659"/>
      <c r="F10" s="659"/>
      <c r="G10" s="659"/>
      <c r="H10" s="659"/>
      <c r="I10" s="659"/>
      <c r="J10" s="659"/>
      <c r="K10" s="684"/>
      <c r="L10" s="685"/>
      <c r="M10" s="685"/>
      <c r="N10" s="685"/>
      <c r="O10" s="685"/>
      <c r="P10" s="685"/>
      <c r="Q10" s="685"/>
      <c r="R10" s="685"/>
      <c r="S10" s="685"/>
      <c r="T10" s="685"/>
      <c r="U10" s="688"/>
      <c r="V10" s="689"/>
      <c r="W10" s="25"/>
      <c r="X10" s="213" t="s">
        <v>385</v>
      </c>
      <c r="Y10" s="213"/>
      <c r="Z10" s="213"/>
      <c r="AA10" s="25"/>
      <c r="AB10" s="25"/>
      <c r="AC10" s="25"/>
      <c r="AD10" s="25"/>
      <c r="AE10" s="25"/>
      <c r="AF10" s="25"/>
      <c r="AG10" s="25"/>
      <c r="AH10" s="25"/>
      <c r="AI10" s="25"/>
      <c r="AJ10" s="25"/>
      <c r="AK10" s="25"/>
      <c r="AL10" s="25"/>
      <c r="AM10" s="25"/>
      <c r="AN10" s="25"/>
      <c r="AO10" s="25"/>
      <c r="AP10" s="42"/>
      <c r="AQ10" s="251"/>
      <c r="AR10" s="251"/>
      <c r="AS10" s="251"/>
      <c r="AT10" s="251"/>
      <c r="AU10" s="251"/>
      <c r="AV10" s="251"/>
      <c r="AW10" s="251"/>
      <c r="AX10" s="251"/>
      <c r="AY10" s="251"/>
      <c r="AZ10" s="251"/>
      <c r="BA10" s="251"/>
    </row>
    <row r="11" spans="1:53" ht="22.5" customHeight="1">
      <c r="A11" s="40"/>
      <c r="C11" s="46"/>
      <c r="D11" s="646" t="s">
        <v>386</v>
      </c>
      <c r="E11" s="646"/>
      <c r="F11" s="646"/>
      <c r="G11" s="646"/>
      <c r="H11" s="646"/>
      <c r="I11" s="646"/>
      <c r="J11" s="646"/>
      <c r="K11" s="647"/>
      <c r="L11" s="648"/>
      <c r="M11" s="648"/>
      <c r="N11" s="648"/>
      <c r="O11" s="648"/>
      <c r="P11" s="648"/>
      <c r="Q11" s="648"/>
      <c r="R11" s="648"/>
      <c r="S11" s="648"/>
      <c r="T11" s="648"/>
      <c r="U11" s="649" t="s">
        <v>384</v>
      </c>
      <c r="V11" s="650"/>
      <c r="W11" s="25"/>
      <c r="X11" s="213" t="s">
        <v>387</v>
      </c>
      <c r="Y11" s="213"/>
      <c r="Z11" s="213"/>
      <c r="AA11" s="25"/>
      <c r="AB11" s="25"/>
      <c r="AC11" s="25"/>
      <c r="AD11" s="25"/>
      <c r="AE11" s="25"/>
      <c r="AF11" s="25"/>
      <c r="AG11" s="25"/>
      <c r="AH11" s="25"/>
      <c r="AI11" s="25"/>
      <c r="AJ11" s="25"/>
      <c r="AK11" s="25"/>
      <c r="AL11" s="25"/>
      <c r="AM11" s="25"/>
      <c r="AN11" s="25"/>
      <c r="AO11" s="25"/>
      <c r="AP11" s="42"/>
      <c r="AQ11" s="251"/>
      <c r="AR11" s="251"/>
      <c r="AS11" s="251"/>
      <c r="AT11" s="251"/>
      <c r="AU11" s="251"/>
      <c r="AV11" s="251"/>
      <c r="AW11" s="251"/>
      <c r="AX11" s="251"/>
      <c r="AY11" s="251"/>
      <c r="AZ11" s="251"/>
      <c r="BA11" s="251"/>
    </row>
    <row r="12" spans="1:53" ht="13.5" customHeight="1">
      <c r="A12" s="40"/>
      <c r="C12" s="6"/>
      <c r="D12" s="6"/>
      <c r="E12" s="6"/>
      <c r="F12" s="6"/>
      <c r="G12" s="6"/>
      <c r="H12" s="6"/>
      <c r="I12" s="6" t="s">
        <v>388</v>
      </c>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39"/>
      <c r="AL12" s="39"/>
      <c r="AM12" s="39"/>
      <c r="AN12" s="39"/>
      <c r="AO12" s="39"/>
      <c r="AQ12" s="7"/>
      <c r="AR12" s="251"/>
      <c r="AS12" s="251"/>
      <c r="AT12" s="256"/>
      <c r="AU12" s="251"/>
      <c r="AV12" s="251"/>
      <c r="AW12" s="251"/>
      <c r="AX12" s="251"/>
      <c r="AY12" s="251"/>
      <c r="AZ12" s="251"/>
      <c r="BA12" s="251"/>
    </row>
    <row r="13" spans="1:53" ht="13.5" customHeight="1">
      <c r="A13" s="40"/>
      <c r="C13" s="41" t="s">
        <v>389</v>
      </c>
      <c r="D13" s="40" t="s">
        <v>390</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39"/>
      <c r="AL13" s="39"/>
      <c r="AM13" s="39"/>
      <c r="AN13" s="39"/>
      <c r="AO13" s="39"/>
      <c r="AQ13" s="7"/>
      <c r="AR13" s="251"/>
      <c r="AS13" s="251"/>
      <c r="AT13" s="256"/>
      <c r="AU13" s="251"/>
      <c r="AV13" s="251"/>
      <c r="AW13" s="251"/>
      <c r="AX13" s="251"/>
      <c r="AY13" s="251"/>
      <c r="AZ13" s="251"/>
      <c r="BA13" s="251"/>
    </row>
    <row r="14" spans="1:53" ht="13.5" customHeight="1">
      <c r="A14" s="40"/>
      <c r="C14" s="6"/>
      <c r="D14" s="111" t="s">
        <v>391</v>
      </c>
      <c r="E14" s="6"/>
      <c r="F14" s="6"/>
      <c r="G14" s="6"/>
      <c r="H14" s="6"/>
      <c r="I14" s="6"/>
      <c r="J14" s="6"/>
      <c r="K14" s="6"/>
      <c r="L14" s="6"/>
      <c r="M14" s="6"/>
      <c r="N14" s="6"/>
      <c r="O14" s="6"/>
      <c r="P14" s="6"/>
      <c r="Q14" s="6"/>
      <c r="R14" s="6"/>
      <c r="S14" s="6"/>
      <c r="T14" s="6"/>
      <c r="U14" s="6"/>
      <c r="V14" s="6"/>
      <c r="W14" s="6"/>
      <c r="X14" s="111" t="s">
        <v>392</v>
      </c>
      <c r="Y14" s="6"/>
      <c r="Z14" s="6"/>
      <c r="AA14" s="6"/>
      <c r="AB14" s="6"/>
      <c r="AC14" s="6"/>
      <c r="AD14" s="6"/>
      <c r="AE14" s="251"/>
      <c r="AF14" s="251"/>
      <c r="AG14" s="251"/>
      <c r="AH14" s="251"/>
      <c r="AI14" s="251"/>
      <c r="AJ14" s="251"/>
      <c r="AK14" s="251"/>
      <c r="AL14" s="251"/>
      <c r="AM14" s="251"/>
      <c r="AN14" s="251"/>
      <c r="AO14" s="251"/>
      <c r="AQ14" s="7"/>
      <c r="AR14" s="251"/>
      <c r="AS14" s="251"/>
      <c r="AT14" s="256"/>
      <c r="AU14" s="251"/>
      <c r="AV14" s="251"/>
      <c r="AW14" s="251"/>
      <c r="AX14" s="251"/>
      <c r="AY14" s="251"/>
      <c r="AZ14" s="251"/>
      <c r="BA14" s="251"/>
    </row>
    <row r="15" spans="1:53" ht="8.25" customHeight="1">
      <c r="A15" s="40"/>
      <c r="C15" s="6"/>
      <c r="D15" s="112"/>
      <c r="E15" s="6"/>
      <c r="F15" s="6"/>
      <c r="G15" s="6"/>
      <c r="H15" s="6"/>
      <c r="I15" s="6"/>
      <c r="J15" s="6"/>
      <c r="K15" s="6"/>
      <c r="L15" s="6"/>
      <c r="M15" s="6"/>
      <c r="N15" s="6"/>
      <c r="O15" s="6"/>
      <c r="P15" s="6"/>
      <c r="Q15" s="6"/>
      <c r="R15" s="6"/>
      <c r="S15" s="6"/>
      <c r="T15" s="6"/>
      <c r="U15" s="6"/>
      <c r="V15" s="6"/>
      <c r="W15" s="6"/>
      <c r="X15" s="6"/>
      <c r="Y15" s="6"/>
      <c r="Z15" s="6"/>
      <c r="AA15" s="6"/>
      <c r="AB15" s="6"/>
      <c r="AC15" s="6"/>
      <c r="AD15" s="6"/>
      <c r="AE15" s="251"/>
      <c r="AF15" s="251"/>
      <c r="AG15" s="251"/>
      <c r="AH15" s="251"/>
      <c r="AI15" s="251"/>
      <c r="AJ15" s="251"/>
      <c r="AK15" s="251"/>
      <c r="AL15" s="251"/>
      <c r="AM15" s="251"/>
      <c r="AN15" s="251"/>
      <c r="AO15" s="251"/>
      <c r="AQ15" s="7"/>
      <c r="AR15" s="251"/>
      <c r="AS15" s="251"/>
      <c r="AT15" s="256"/>
      <c r="AU15" s="251"/>
      <c r="AV15" s="251"/>
      <c r="AW15" s="251"/>
      <c r="AX15" s="251"/>
      <c r="AY15" s="251"/>
      <c r="AZ15" s="251"/>
      <c r="BA15" s="251"/>
    </row>
    <row r="16" spans="1:53" ht="18" customHeight="1">
      <c r="A16" s="40"/>
      <c r="C16" s="6"/>
      <c r="D16" s="658" t="s">
        <v>393</v>
      </c>
      <c r="E16" s="659"/>
      <c r="F16" s="659"/>
      <c r="G16" s="659"/>
      <c r="H16" s="659"/>
      <c r="I16" s="659"/>
      <c r="J16" s="659"/>
      <c r="K16" s="660"/>
      <c r="L16" s="660"/>
      <c r="M16" s="660"/>
      <c r="N16" s="660"/>
      <c r="O16" s="660"/>
      <c r="P16" s="660"/>
      <c r="Q16" s="660"/>
      <c r="R16" s="660"/>
      <c r="S16" s="660"/>
      <c r="T16" s="660"/>
      <c r="U16" s="660"/>
      <c r="V16" s="660"/>
      <c r="W16" s="6"/>
      <c r="X16" s="661" t="s">
        <v>394</v>
      </c>
      <c r="Y16" s="662"/>
      <c r="Z16" s="662"/>
      <c r="AA16" s="662"/>
      <c r="AB16" s="662"/>
      <c r="AC16" s="663"/>
      <c r="AD16" s="660"/>
      <c r="AE16" s="660"/>
      <c r="AF16" s="660"/>
      <c r="AG16" s="660"/>
      <c r="AH16" s="660"/>
      <c r="AI16" s="660"/>
      <c r="AJ16" s="660"/>
      <c r="AK16" s="660"/>
      <c r="AL16" s="660"/>
      <c r="AM16" s="660"/>
      <c r="AN16" s="660"/>
      <c r="AO16" s="660"/>
      <c r="AQ16" s="7"/>
      <c r="AR16" s="251"/>
      <c r="AS16" s="251"/>
      <c r="AT16" s="256"/>
      <c r="AU16" s="251"/>
      <c r="AV16" s="251"/>
      <c r="AW16" s="251"/>
      <c r="AX16" s="251"/>
      <c r="AY16" s="251"/>
      <c r="AZ16" s="251"/>
      <c r="BA16" s="251"/>
    </row>
    <row r="17" spans="1:53">
      <c r="A17" s="40"/>
      <c r="C17" s="6"/>
      <c r="D17" s="659"/>
      <c r="E17" s="659"/>
      <c r="F17" s="659"/>
      <c r="G17" s="659"/>
      <c r="H17" s="659"/>
      <c r="I17" s="659"/>
      <c r="J17" s="659"/>
      <c r="K17" s="660"/>
      <c r="L17" s="660"/>
      <c r="M17" s="660"/>
      <c r="N17" s="660"/>
      <c r="O17" s="660"/>
      <c r="P17" s="660"/>
      <c r="Q17" s="660"/>
      <c r="R17" s="660"/>
      <c r="S17" s="660"/>
      <c r="T17" s="660"/>
      <c r="U17" s="660"/>
      <c r="V17" s="660"/>
      <c r="W17" s="6"/>
      <c r="X17" s="664"/>
      <c r="Y17" s="665"/>
      <c r="Z17" s="665"/>
      <c r="AA17" s="665"/>
      <c r="AB17" s="665"/>
      <c r="AC17" s="666"/>
      <c r="AD17" s="660"/>
      <c r="AE17" s="660"/>
      <c r="AF17" s="660"/>
      <c r="AG17" s="660"/>
      <c r="AH17" s="660"/>
      <c r="AI17" s="660"/>
      <c r="AJ17" s="660"/>
      <c r="AK17" s="660"/>
      <c r="AL17" s="660"/>
      <c r="AM17" s="660"/>
      <c r="AN17" s="660"/>
      <c r="AO17" s="660"/>
      <c r="AQ17" s="7"/>
      <c r="AR17" s="251"/>
      <c r="AS17" s="251"/>
      <c r="AT17" s="256"/>
      <c r="AU17" s="251"/>
      <c r="AV17" s="251"/>
      <c r="AW17" s="251"/>
      <c r="AX17" s="251"/>
      <c r="AY17" s="251"/>
      <c r="AZ17" s="251"/>
      <c r="BA17" s="251"/>
    </row>
    <row r="18" spans="1:53" s="251" customFormat="1" ht="13.5" customHeight="1">
      <c r="A18" s="40"/>
      <c r="B18" s="39"/>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39"/>
      <c r="AL18" s="39"/>
      <c r="AM18" s="39"/>
      <c r="AN18" s="39"/>
      <c r="AO18" s="39"/>
      <c r="AP18" s="39"/>
      <c r="AQ18" s="7"/>
      <c r="AT18" s="256"/>
    </row>
    <row r="19" spans="1:53" s="251" customFormat="1">
      <c r="A19" s="40"/>
      <c r="B19" s="39"/>
      <c r="C19" s="41" t="s">
        <v>395</v>
      </c>
      <c r="D19" s="40" t="s">
        <v>396</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42"/>
      <c r="AQ19" s="39"/>
      <c r="AR19" s="39"/>
      <c r="AS19" s="39"/>
      <c r="AT19" s="256"/>
    </row>
    <row r="20" spans="1:53" s="251" customFormat="1" ht="18.75" thickBot="1">
      <c r="A20" s="40"/>
      <c r="B20" s="39"/>
      <c r="C20" s="39"/>
      <c r="D20" s="690" t="s">
        <v>397</v>
      </c>
      <c r="E20" s="690"/>
      <c r="F20" s="690"/>
      <c r="G20" s="690"/>
      <c r="H20" s="690"/>
      <c r="I20" s="690"/>
      <c r="J20" s="690"/>
      <c r="K20" s="690"/>
      <c r="L20" s="690"/>
      <c r="M20" s="690"/>
      <c r="N20" s="690"/>
      <c r="O20" s="690"/>
      <c r="P20" s="690"/>
      <c r="Q20" s="690"/>
      <c r="R20" s="690"/>
      <c r="S20" s="690"/>
      <c r="T20" s="690"/>
      <c r="U20" s="690"/>
      <c r="V20" s="690"/>
      <c r="W20" s="690"/>
      <c r="X20" s="690"/>
      <c r="Y20" s="690"/>
      <c r="Z20" s="690"/>
      <c r="AA20" s="690"/>
      <c r="AB20" s="690"/>
      <c r="AC20" s="690"/>
      <c r="AD20" s="690"/>
      <c r="AE20" s="690"/>
      <c r="AF20" s="690"/>
      <c r="AG20" s="690"/>
      <c r="AH20" s="690"/>
      <c r="AI20" s="690"/>
      <c r="AJ20" s="690"/>
      <c r="AK20" s="690"/>
      <c r="AL20" s="690"/>
      <c r="AM20" s="690"/>
      <c r="AN20" s="690"/>
      <c r="AO20" s="690"/>
      <c r="AP20" s="39"/>
      <c r="AQ20" s="39"/>
      <c r="AR20" s="39"/>
      <c r="AS20" s="53"/>
      <c r="AT20" s="256"/>
    </row>
    <row r="21" spans="1:53" ht="20.25" thickTop="1">
      <c r="A21" s="40"/>
      <c r="D21" s="655" t="s">
        <v>398</v>
      </c>
      <c r="E21" s="656"/>
      <c r="F21" s="656"/>
      <c r="G21" s="656"/>
      <c r="H21" s="656"/>
      <c r="I21" s="656"/>
      <c r="J21" s="656"/>
      <c r="K21" s="656"/>
      <c r="L21" s="656"/>
      <c r="M21" s="656"/>
      <c r="N21" s="656"/>
      <c r="O21" s="656"/>
      <c r="P21" s="656"/>
      <c r="Q21" s="656"/>
      <c r="R21" s="656"/>
      <c r="S21" s="656"/>
      <c r="T21" s="656"/>
      <c r="U21" s="656"/>
      <c r="V21" s="657"/>
      <c r="W21" s="656" t="s">
        <v>399</v>
      </c>
      <c r="X21" s="656"/>
      <c r="Y21" s="656"/>
      <c r="Z21" s="656"/>
      <c r="AA21" s="656"/>
      <c r="AB21" s="656"/>
      <c r="AC21" s="656"/>
      <c r="AD21" s="656"/>
      <c r="AE21" s="656"/>
      <c r="AF21" s="656"/>
      <c r="AG21" s="656"/>
      <c r="AH21" s="656"/>
      <c r="AI21" s="656"/>
      <c r="AJ21" s="656"/>
      <c r="AK21" s="656"/>
      <c r="AL21" s="656"/>
      <c r="AM21" s="656"/>
      <c r="AN21" s="656"/>
      <c r="AO21" s="667"/>
      <c r="AQ21" s="251"/>
      <c r="AR21" s="251"/>
      <c r="AS21" s="54"/>
      <c r="AT21" s="256"/>
      <c r="AU21" s="251"/>
      <c r="AV21" s="541" t="s">
        <v>400</v>
      </c>
      <c r="AW21" s="541"/>
      <c r="AX21" s="541"/>
      <c r="AY21" s="541"/>
      <c r="AZ21" s="541"/>
      <c r="BA21" s="251"/>
    </row>
    <row r="22" spans="1:53" ht="15.75" customHeight="1">
      <c r="D22" s="651" t="s">
        <v>401</v>
      </c>
      <c r="E22" s="627"/>
      <c r="F22" s="627"/>
      <c r="G22" s="627"/>
      <c r="H22" s="627"/>
      <c r="I22" s="627"/>
      <c r="J22" s="627"/>
      <c r="K22" s="627"/>
      <c r="L22" s="627"/>
      <c r="M22" s="628"/>
      <c r="N22" s="635" t="s">
        <v>402</v>
      </c>
      <c r="O22" s="636"/>
      <c r="P22" s="636"/>
      <c r="Q22" s="636"/>
      <c r="R22" s="636"/>
      <c r="S22" s="636"/>
      <c r="T22" s="636"/>
      <c r="U22" s="636"/>
      <c r="V22" s="654"/>
      <c r="W22" s="626" t="s">
        <v>401</v>
      </c>
      <c r="X22" s="627"/>
      <c r="Y22" s="627"/>
      <c r="Z22" s="627"/>
      <c r="AA22" s="627"/>
      <c r="AB22" s="627"/>
      <c r="AC22" s="627"/>
      <c r="AD22" s="627"/>
      <c r="AE22" s="627"/>
      <c r="AF22" s="628"/>
      <c r="AG22" s="635" t="s">
        <v>402</v>
      </c>
      <c r="AH22" s="636"/>
      <c r="AI22" s="636"/>
      <c r="AJ22" s="636"/>
      <c r="AK22" s="636"/>
      <c r="AL22" s="636"/>
      <c r="AM22" s="636"/>
      <c r="AN22" s="636"/>
      <c r="AO22" s="637"/>
      <c r="AQ22" s="251"/>
      <c r="AR22" s="251"/>
      <c r="AS22" s="251"/>
      <c r="AT22" s="256"/>
      <c r="AU22" s="251"/>
      <c r="AV22" s="251"/>
      <c r="AW22" s="251"/>
      <c r="AX22" s="251"/>
      <c r="AY22" s="251"/>
      <c r="AZ22" s="251"/>
      <c r="BA22" s="251"/>
    </row>
    <row r="23" spans="1:53" ht="15" customHeight="1">
      <c r="D23" s="652"/>
      <c r="E23" s="630"/>
      <c r="F23" s="630"/>
      <c r="G23" s="630"/>
      <c r="H23" s="630"/>
      <c r="I23" s="630"/>
      <c r="J23" s="630"/>
      <c r="K23" s="630"/>
      <c r="L23" s="630"/>
      <c r="M23" s="631"/>
      <c r="N23" s="638" t="s">
        <v>403</v>
      </c>
      <c r="O23" s="639"/>
      <c r="P23" s="639"/>
      <c r="Q23" s="639"/>
      <c r="R23" s="639"/>
      <c r="S23" s="639"/>
      <c r="T23" s="639"/>
      <c r="U23" s="639"/>
      <c r="V23" s="640"/>
      <c r="W23" s="629"/>
      <c r="X23" s="630"/>
      <c r="Y23" s="630"/>
      <c r="Z23" s="630"/>
      <c r="AA23" s="630"/>
      <c r="AB23" s="630"/>
      <c r="AC23" s="630"/>
      <c r="AD23" s="630"/>
      <c r="AE23" s="630"/>
      <c r="AF23" s="631"/>
      <c r="AG23" s="638" t="s">
        <v>403</v>
      </c>
      <c r="AH23" s="639"/>
      <c r="AI23" s="639"/>
      <c r="AJ23" s="639"/>
      <c r="AK23" s="639"/>
      <c r="AL23" s="639"/>
      <c r="AM23" s="639"/>
      <c r="AN23" s="639"/>
      <c r="AO23" s="641"/>
      <c r="AQ23" s="251"/>
      <c r="AR23" s="251"/>
      <c r="AS23" s="251"/>
      <c r="AT23" s="251"/>
      <c r="AU23" s="251"/>
      <c r="AV23" s="251"/>
      <c r="AW23" s="251"/>
      <c r="AX23" s="251"/>
      <c r="AY23" s="251"/>
      <c r="AZ23" s="251"/>
      <c r="BA23" s="251"/>
    </row>
    <row r="24" spans="1:53" ht="15" customHeight="1">
      <c r="D24" s="653"/>
      <c r="E24" s="633"/>
      <c r="F24" s="633"/>
      <c r="G24" s="633"/>
      <c r="H24" s="633"/>
      <c r="I24" s="633"/>
      <c r="J24" s="633"/>
      <c r="K24" s="633"/>
      <c r="L24" s="633"/>
      <c r="M24" s="634"/>
      <c r="N24" s="642" t="s">
        <v>404</v>
      </c>
      <c r="O24" s="643"/>
      <c r="P24" s="643"/>
      <c r="Q24" s="643"/>
      <c r="R24" s="643"/>
      <c r="S24" s="643"/>
      <c r="T24" s="643"/>
      <c r="U24" s="643"/>
      <c r="V24" s="644"/>
      <c r="W24" s="632"/>
      <c r="X24" s="633"/>
      <c r="Y24" s="633"/>
      <c r="Z24" s="633"/>
      <c r="AA24" s="633"/>
      <c r="AB24" s="633"/>
      <c r="AC24" s="633"/>
      <c r="AD24" s="633"/>
      <c r="AE24" s="633"/>
      <c r="AF24" s="634"/>
      <c r="AG24" s="642" t="s">
        <v>404</v>
      </c>
      <c r="AH24" s="643"/>
      <c r="AI24" s="643"/>
      <c r="AJ24" s="643"/>
      <c r="AK24" s="643"/>
      <c r="AL24" s="643"/>
      <c r="AM24" s="643"/>
      <c r="AN24" s="643"/>
      <c r="AO24" s="645"/>
      <c r="AQ24" s="251"/>
      <c r="AR24" s="251"/>
      <c r="AS24" s="251"/>
      <c r="AT24" s="251"/>
      <c r="AU24" s="251"/>
      <c r="AV24" s="251"/>
      <c r="AW24" s="329" t="s">
        <v>405</v>
      </c>
      <c r="AX24" s="329"/>
      <c r="AY24" s="329" t="s">
        <v>406</v>
      </c>
      <c r="AZ24" s="251"/>
      <c r="BA24" s="251"/>
    </row>
    <row r="25" spans="1:53" ht="37.5" customHeight="1">
      <c r="D25" s="252" t="s">
        <v>381</v>
      </c>
      <c r="E25" s="549" t="s">
        <v>407</v>
      </c>
      <c r="F25" s="550"/>
      <c r="G25" s="550"/>
      <c r="H25" s="550"/>
      <c r="I25" s="550"/>
      <c r="J25" s="550"/>
      <c r="K25" s="550"/>
      <c r="L25" s="550"/>
      <c r="M25" s="551"/>
      <c r="N25" s="547">
        <f ca="1">IF(SUMIF('様式第6-3.経費区分別内訳書'!$F$21:$M$70,"*"&amp;E25,'様式第6-3.経費区分別内訳書'!$EE$21:$EK$70)&gt;0,SUMIF('様式第6-3.経費区分別内訳書'!$F$21:$M$70,"*"&amp;E25,'様式第6-3.経費区分別内訳書'!$EE$21:$EK$70),0)</f>
        <v>0</v>
      </c>
      <c r="O25" s="548"/>
      <c r="P25" s="548"/>
      <c r="Q25" s="548"/>
      <c r="R25" s="548"/>
      <c r="S25" s="548"/>
      <c r="T25" s="548"/>
      <c r="U25" s="545" t="s">
        <v>384</v>
      </c>
      <c r="V25" s="546"/>
      <c r="W25" s="253" t="s">
        <v>408</v>
      </c>
      <c r="X25" s="542" t="s">
        <v>409</v>
      </c>
      <c r="Y25" s="543"/>
      <c r="Z25" s="543"/>
      <c r="AA25" s="543"/>
      <c r="AB25" s="543"/>
      <c r="AC25" s="543"/>
      <c r="AD25" s="543"/>
      <c r="AE25" s="543"/>
      <c r="AF25" s="544"/>
      <c r="AG25" s="547">
        <f ca="1">IF(SUMIF('様式第6-3.経費区分別内訳書'!$F$21:$M$70,"*"&amp;X25,'様式第6-3.経費区分別内訳書'!$EE$21:$EK$70)&gt;0,SUMIF('様式第6-3.経費区分別内訳書'!$F$21:$M$70,"*"&amp;X25,'様式第6-3.経費区分別内訳書'!$EE$21:$EK$70),0)</f>
        <v>0</v>
      </c>
      <c r="AH25" s="548"/>
      <c r="AI25" s="548"/>
      <c r="AJ25" s="548"/>
      <c r="AK25" s="548"/>
      <c r="AL25" s="548"/>
      <c r="AM25" s="548"/>
      <c r="AN25" s="545" t="s">
        <v>384</v>
      </c>
      <c r="AO25" s="552"/>
      <c r="AQ25" s="251"/>
      <c r="AR25" s="251"/>
      <c r="AS25" s="53"/>
      <c r="AT25" s="251"/>
      <c r="AU25" s="251"/>
      <c r="AV25" s="331" t="s">
        <v>410</v>
      </c>
      <c r="AW25" s="332">
        <f>IF(AD16="賃上げ達成（＋50円以上）",10000000,8000000)</f>
        <v>8000000</v>
      </c>
      <c r="AX25" s="331"/>
      <c r="AY25" s="332">
        <f>K11</f>
        <v>0</v>
      </c>
      <c r="AZ25" s="251"/>
      <c r="BA25" s="251"/>
    </row>
    <row r="26" spans="1:53" ht="37.5" customHeight="1">
      <c r="D26" s="252" t="s">
        <v>389</v>
      </c>
      <c r="E26" s="549" t="s">
        <v>411</v>
      </c>
      <c r="F26" s="550"/>
      <c r="G26" s="550"/>
      <c r="H26" s="550"/>
      <c r="I26" s="550"/>
      <c r="J26" s="550"/>
      <c r="K26" s="550"/>
      <c r="L26" s="550"/>
      <c r="M26" s="551"/>
      <c r="N26" s="547">
        <f ca="1">IF(SUMIF('様式第6-3.経費区分別内訳書'!$F$21:$M$70,"*"&amp;E26,'様式第6-3.経費区分別内訳書'!$EE$21:$EK$70)&gt;0,SUMIF('様式第6-3.経費区分別内訳書'!$F$21:$M$70,"*"&amp;E26,'様式第6-3.経費区分別内訳書'!$EE$21:$EK$70),0)</f>
        <v>0</v>
      </c>
      <c r="O26" s="548"/>
      <c r="P26" s="548"/>
      <c r="Q26" s="548"/>
      <c r="R26" s="548"/>
      <c r="S26" s="548"/>
      <c r="T26" s="548"/>
      <c r="U26" s="545" t="s">
        <v>384</v>
      </c>
      <c r="V26" s="546"/>
      <c r="W26" s="253" t="s">
        <v>412</v>
      </c>
      <c r="X26" s="542" t="s">
        <v>413</v>
      </c>
      <c r="Y26" s="543"/>
      <c r="Z26" s="543"/>
      <c r="AA26" s="543"/>
      <c r="AB26" s="543"/>
      <c r="AC26" s="543"/>
      <c r="AD26" s="543"/>
      <c r="AE26" s="543"/>
      <c r="AF26" s="544"/>
      <c r="AG26" s="547">
        <f ca="1">IF(SUMIF('様式第6-3.経費区分別内訳書'!$F$21:$M$70,"*"&amp;X26,'様式第6-3.経費区分別内訳書'!$EE$21:$EK$70)&gt;0,SUMIF('様式第6-3.経費区分別内訳書'!$F$21:$M$70,"*"&amp;X26,'様式第6-3.経費区分別内訳書'!$EE$21:$EK$70),0)</f>
        <v>0</v>
      </c>
      <c r="AH26" s="548"/>
      <c r="AI26" s="548"/>
      <c r="AJ26" s="548"/>
      <c r="AK26" s="548"/>
      <c r="AL26" s="548"/>
      <c r="AM26" s="548"/>
      <c r="AN26" s="545" t="s">
        <v>384</v>
      </c>
      <c r="AO26" s="552"/>
      <c r="AQ26" s="251"/>
      <c r="AR26" s="251"/>
      <c r="AS26" s="53"/>
      <c r="AT26" s="251"/>
      <c r="AU26" s="251"/>
      <c r="AV26" s="331" t="s">
        <v>414</v>
      </c>
      <c r="AW26" s="333">
        <f ca="1">MAX(SUM(N25:T29),1)</f>
        <v>1</v>
      </c>
      <c r="AX26" s="331"/>
      <c r="AY26" s="331"/>
      <c r="AZ26" s="251"/>
      <c r="BA26" s="251"/>
    </row>
    <row r="27" spans="1:53" ht="37.5" customHeight="1">
      <c r="D27" s="252" t="s">
        <v>395</v>
      </c>
      <c r="E27" s="549" t="s">
        <v>415</v>
      </c>
      <c r="F27" s="550"/>
      <c r="G27" s="550"/>
      <c r="H27" s="550"/>
      <c r="I27" s="550"/>
      <c r="J27" s="550"/>
      <c r="K27" s="550"/>
      <c r="L27" s="550"/>
      <c r="M27" s="551"/>
      <c r="N27" s="547">
        <f ca="1">IF(SUMIF('様式第6-3.経費区分別内訳書'!$F$21:$M$70,"*"&amp;E27,'様式第6-3.経費区分別内訳書'!$EE$21:$EK$70)&gt;0,SUMIF('様式第6-3.経費区分別内訳書'!$F$21:$M$70,"*"&amp;E27,'様式第6-3.経費区分別内訳書'!$EE$21:$EK$70),0)</f>
        <v>0</v>
      </c>
      <c r="O27" s="548"/>
      <c r="P27" s="548"/>
      <c r="Q27" s="548"/>
      <c r="R27" s="548"/>
      <c r="S27" s="548"/>
      <c r="T27" s="548"/>
      <c r="U27" s="545" t="s">
        <v>384</v>
      </c>
      <c r="V27" s="546"/>
      <c r="W27" s="253" t="s">
        <v>416</v>
      </c>
      <c r="X27" s="542" t="s">
        <v>417</v>
      </c>
      <c r="Y27" s="543"/>
      <c r="Z27" s="543"/>
      <c r="AA27" s="543"/>
      <c r="AB27" s="543"/>
      <c r="AC27" s="543"/>
      <c r="AD27" s="543"/>
      <c r="AE27" s="543"/>
      <c r="AF27" s="544"/>
      <c r="AG27" s="547">
        <f ca="1">IF(SUMIF('様式第6-3.経費区分別内訳書'!$F$21:$M$70,"*"&amp;X27,'様式第6-3.経費区分別内訳書'!$EE$21:$EK$70)&gt;0,SUMIF('様式第6-3.経費区分別内訳書'!$F$21:$M$70,"*"&amp;X27,'様式第6-3.経費区分別内訳書'!$EE$21:$EK$70),0)</f>
        <v>0</v>
      </c>
      <c r="AH27" s="548"/>
      <c r="AI27" s="548"/>
      <c r="AJ27" s="548"/>
      <c r="AK27" s="548"/>
      <c r="AL27" s="548"/>
      <c r="AM27" s="548"/>
      <c r="AN27" s="545" t="s">
        <v>384</v>
      </c>
      <c r="AO27" s="552"/>
      <c r="AQ27" s="251"/>
      <c r="AR27" s="251"/>
      <c r="AS27" s="459"/>
      <c r="AT27" s="251"/>
      <c r="AU27" s="251"/>
      <c r="AV27" s="331" t="s">
        <v>51</v>
      </c>
      <c r="AW27" s="334">
        <f ca="1">N30</f>
        <v>0</v>
      </c>
      <c r="AX27" s="335"/>
      <c r="AY27" s="336"/>
      <c r="AZ27" s="251"/>
      <c r="BA27" s="251"/>
    </row>
    <row r="28" spans="1:53" ht="37.5" customHeight="1">
      <c r="D28" s="252" t="s">
        <v>418</v>
      </c>
      <c r="E28" s="549" t="s">
        <v>419</v>
      </c>
      <c r="F28" s="550"/>
      <c r="G28" s="550"/>
      <c r="H28" s="550"/>
      <c r="I28" s="550"/>
      <c r="J28" s="550"/>
      <c r="K28" s="550"/>
      <c r="L28" s="550"/>
      <c r="M28" s="551"/>
      <c r="N28" s="547">
        <f ca="1">IF(SUMIF('様式第6-3.経費区分別内訳書'!$F$21:$M$70,"*"&amp;E28,'様式第6-3.経費区分別内訳書'!$EE$21:$EK$70)&gt;0,SUMIF('様式第6-3.経費区分別内訳書'!$F$21:$M$70,"*"&amp;E28,'様式第6-3.経費区分別内訳書'!$EE$21:$EK$70),0)</f>
        <v>0</v>
      </c>
      <c r="O28" s="548"/>
      <c r="P28" s="548"/>
      <c r="Q28" s="548"/>
      <c r="R28" s="548"/>
      <c r="S28" s="548"/>
      <c r="T28" s="548"/>
      <c r="U28" s="545" t="s">
        <v>384</v>
      </c>
      <c r="V28" s="546"/>
      <c r="W28" s="253" t="s">
        <v>420</v>
      </c>
      <c r="X28" s="549" t="s">
        <v>421</v>
      </c>
      <c r="Y28" s="550"/>
      <c r="Z28" s="550"/>
      <c r="AA28" s="550"/>
      <c r="AB28" s="550"/>
      <c r="AC28" s="550"/>
      <c r="AD28" s="550"/>
      <c r="AE28" s="550"/>
      <c r="AF28" s="551"/>
      <c r="AG28" s="547">
        <f ca="1">IF(SUMIF('様式第6-3.経費区分別内訳書'!$F$21:$M$70,"*"&amp;X28,'様式第6-3.経費区分別内訳書'!$EE$21:$EK$70)&gt;0,SUMIF('様式第6-3.経費区分別内訳書'!$F$21:$M$70,"*"&amp;X28,'様式第6-3.経費区分別内訳書'!$EE$21:$EK$70),0)</f>
        <v>0</v>
      </c>
      <c r="AH28" s="548"/>
      <c r="AI28" s="548"/>
      <c r="AJ28" s="548"/>
      <c r="AK28" s="548"/>
      <c r="AL28" s="548"/>
      <c r="AM28" s="548"/>
      <c r="AN28" s="545" t="s">
        <v>384</v>
      </c>
      <c r="AO28" s="552"/>
      <c r="AQ28" s="251"/>
      <c r="AR28" s="251"/>
      <c r="AS28" s="459"/>
      <c r="AT28" s="251"/>
      <c r="AU28" s="251"/>
      <c r="AV28" s="331" t="s">
        <v>422</v>
      </c>
      <c r="AW28" s="332">
        <f ca="1">MIN(AW26:AW27)+SUM(N25:T29)</f>
        <v>0</v>
      </c>
      <c r="AX28" s="331"/>
      <c r="AY28" s="334">
        <f ca="1">+AJ33</f>
        <v>0</v>
      </c>
      <c r="AZ28" s="251"/>
      <c r="BA28" s="251"/>
    </row>
    <row r="29" spans="1:53" ht="37.5" customHeight="1">
      <c r="D29" s="252" t="s">
        <v>423</v>
      </c>
      <c r="E29" s="542" t="s">
        <v>424</v>
      </c>
      <c r="F29" s="543"/>
      <c r="G29" s="543"/>
      <c r="H29" s="543"/>
      <c r="I29" s="543"/>
      <c r="J29" s="543"/>
      <c r="K29" s="543"/>
      <c r="L29" s="543"/>
      <c r="M29" s="544"/>
      <c r="N29" s="547">
        <f ca="1">IF(SUMIF('様式第6-3.経費区分別内訳書'!$F$21:$M$70,"*"&amp;E29,'様式第6-3.経費区分別内訳書'!$EE$21:$EK$70)&gt;0,SUMIF('様式第6-3.経費区分別内訳書'!$F$21:$M$70,"*"&amp;E29,'様式第6-3.経費区分別内訳書'!$EE$21:$EK$70),0)</f>
        <v>0</v>
      </c>
      <c r="O29" s="548"/>
      <c r="P29" s="548"/>
      <c r="Q29" s="548"/>
      <c r="R29" s="548"/>
      <c r="S29" s="548"/>
      <c r="T29" s="548"/>
      <c r="U29" s="545" t="s">
        <v>384</v>
      </c>
      <c r="V29" s="546"/>
      <c r="W29" s="253" t="s">
        <v>425</v>
      </c>
      <c r="X29" s="549" t="s">
        <v>426</v>
      </c>
      <c r="Y29" s="550"/>
      <c r="Z29" s="550"/>
      <c r="AA29" s="550"/>
      <c r="AB29" s="550"/>
      <c r="AC29" s="550"/>
      <c r="AD29" s="550"/>
      <c r="AE29" s="550"/>
      <c r="AF29" s="551"/>
      <c r="AG29" s="547">
        <f ca="1">IF(SUMIF('様式第6-3.経費区分別内訳書'!$F$21:$M$70,"*"&amp;X29,'様式第6-3.経費区分別内訳書'!$EE$21:$EK$70)&gt;0,SUMIF('様式第6-3.経費区分別内訳書'!$F$21:$M$70,"*"&amp;X29,'様式第6-3.経費区分別内訳書'!$EE$21:$EK$70),0)</f>
        <v>0</v>
      </c>
      <c r="AH29" s="548"/>
      <c r="AI29" s="548"/>
      <c r="AJ29" s="548"/>
      <c r="AK29" s="548"/>
      <c r="AL29" s="548"/>
      <c r="AM29" s="548"/>
      <c r="AN29" s="545" t="s">
        <v>384</v>
      </c>
      <c r="AO29" s="552"/>
      <c r="AQ29" s="251"/>
      <c r="AR29" s="251"/>
      <c r="AS29" s="459"/>
      <c r="AT29" s="251"/>
      <c r="AU29" s="251"/>
      <c r="AV29" s="331" t="s">
        <v>427</v>
      </c>
      <c r="AW29" s="339" t="e">
        <f ca="1">MIN(AW28*AX29,8000000)</f>
        <v>#VALUE!</v>
      </c>
      <c r="AX29" s="338" t="str">
        <f>IF(K16="小規模企業者に該当する",2/3,IF(K16="小規模企業者に該当しない",1/2,"未入力"))</f>
        <v>未入力</v>
      </c>
      <c r="AY29" s="332" t="e">
        <f ca="1">MIN(1500000,AY28*AZ29)</f>
        <v>#VALUE!</v>
      </c>
      <c r="AZ29" s="337" t="str">
        <f>AX29</f>
        <v>未入力</v>
      </c>
      <c r="BA29" s="251"/>
    </row>
    <row r="30" spans="1:53" ht="37.5" customHeight="1" thickBot="1">
      <c r="D30" s="252" t="s">
        <v>428</v>
      </c>
      <c r="E30" s="542" t="s">
        <v>58</v>
      </c>
      <c r="F30" s="543"/>
      <c r="G30" s="543"/>
      <c r="H30" s="543"/>
      <c r="I30" s="543"/>
      <c r="J30" s="543"/>
      <c r="K30" s="543"/>
      <c r="L30" s="543"/>
      <c r="M30" s="544"/>
      <c r="N30" s="547">
        <f ca="1">IF(SUMIF('様式第6-3.経費区分別内訳書'!$F$21:$M$70,"*"&amp;E30,'様式第6-3.経費区分別内訳書'!$EE$21:$EK$70)&gt;0,SUMIF('様式第6-3.経費区分別内訳書'!$F$21:$M$70,"*"&amp;E30,'様式第6-3.経費区分別内訳書'!$EE$21:$EK$70),0)</f>
        <v>0</v>
      </c>
      <c r="O30" s="548"/>
      <c r="P30" s="548"/>
      <c r="Q30" s="548"/>
      <c r="R30" s="548"/>
      <c r="S30" s="548"/>
      <c r="T30" s="548"/>
      <c r="U30" s="545" t="s">
        <v>384</v>
      </c>
      <c r="V30" s="546"/>
      <c r="W30" s="253" t="s">
        <v>429</v>
      </c>
      <c r="X30" s="549" t="s">
        <v>430</v>
      </c>
      <c r="Y30" s="550"/>
      <c r="Z30" s="550"/>
      <c r="AA30" s="550"/>
      <c r="AB30" s="550"/>
      <c r="AC30" s="550"/>
      <c r="AD30" s="550"/>
      <c r="AE30" s="550"/>
      <c r="AF30" s="551"/>
      <c r="AG30" s="547">
        <f ca="1">IF(SUMIF('様式第6-3.経費区分別内訳書'!$F$21:$M$70,"*"&amp;X30,'様式第6-3.経費区分別内訳書'!$EE$21:$EK$70)&gt;0,SUMIF('様式第6-3.経費区分別内訳書'!$F$21:$M$70,"*"&amp;X30,'様式第6-3.経費区分別内訳書'!$EE$21:$EK$70),0)</f>
        <v>0</v>
      </c>
      <c r="AH30" s="548"/>
      <c r="AI30" s="548"/>
      <c r="AJ30" s="548"/>
      <c r="AK30" s="548"/>
      <c r="AL30" s="548"/>
      <c r="AM30" s="548"/>
      <c r="AN30" s="545" t="s">
        <v>384</v>
      </c>
      <c r="AO30" s="552"/>
      <c r="AQ30" s="251"/>
      <c r="AR30" s="251"/>
      <c r="AS30" s="459"/>
      <c r="AT30" s="251"/>
      <c r="AU30" s="251"/>
      <c r="AV30" s="331" t="s">
        <v>431</v>
      </c>
      <c r="AW30" s="339" t="e">
        <f ca="1">MAX(0,MIN(AW28-AW29/AX29,4000000))*AX30</f>
        <v>#VALUE!</v>
      </c>
      <c r="AX30" s="341">
        <v>0.5</v>
      </c>
      <c r="AY30" s="331"/>
      <c r="AZ30" s="330"/>
      <c r="BA30" s="251"/>
    </row>
    <row r="31" spans="1:53" ht="37.5" hidden="1" customHeight="1">
      <c r="D31" s="252"/>
      <c r="E31" s="553"/>
      <c r="F31" s="554"/>
      <c r="G31" s="554"/>
      <c r="H31" s="554"/>
      <c r="I31" s="554"/>
      <c r="J31" s="554"/>
      <c r="K31" s="554"/>
      <c r="L31" s="554"/>
      <c r="M31" s="555"/>
      <c r="N31" s="556"/>
      <c r="O31" s="557"/>
      <c r="P31" s="557"/>
      <c r="Q31" s="557"/>
      <c r="R31" s="557"/>
      <c r="S31" s="557"/>
      <c r="T31" s="557"/>
      <c r="U31" s="545"/>
      <c r="V31" s="546"/>
      <c r="W31" s="200" t="s">
        <v>432</v>
      </c>
      <c r="X31" s="621"/>
      <c r="Y31" s="622"/>
      <c r="Z31" s="622"/>
      <c r="AA31" s="622"/>
      <c r="AB31" s="622"/>
      <c r="AC31" s="622"/>
      <c r="AD31" s="622"/>
      <c r="AE31" s="622"/>
      <c r="AF31" s="623"/>
      <c r="AG31" s="624"/>
      <c r="AH31" s="625"/>
      <c r="AI31" s="625"/>
      <c r="AJ31" s="625"/>
      <c r="AK31" s="625"/>
      <c r="AL31" s="625"/>
      <c r="AM31" s="625"/>
      <c r="AN31" s="545"/>
      <c r="AO31" s="552"/>
      <c r="AQ31" s="251"/>
      <c r="AR31" s="251"/>
      <c r="AS31" s="53"/>
      <c r="AT31" s="251"/>
      <c r="AU31" s="251"/>
      <c r="AV31" s="251" t="s">
        <v>433</v>
      </c>
      <c r="AW31" s="251"/>
      <c r="AX31" s="251"/>
      <c r="AY31" s="251"/>
      <c r="AZ31" s="251"/>
      <c r="BA31" s="251"/>
    </row>
    <row r="32" spans="1:53" ht="37.5" hidden="1" customHeight="1" thickBot="1">
      <c r="D32" s="252"/>
      <c r="E32" s="542"/>
      <c r="F32" s="543"/>
      <c r="G32" s="543"/>
      <c r="H32" s="543"/>
      <c r="I32" s="543"/>
      <c r="J32" s="543"/>
      <c r="K32" s="543"/>
      <c r="L32" s="543"/>
      <c r="M32" s="544"/>
      <c r="N32" s="547"/>
      <c r="O32" s="548"/>
      <c r="P32" s="548"/>
      <c r="Q32" s="548"/>
      <c r="R32" s="548"/>
      <c r="S32" s="548"/>
      <c r="T32" s="548"/>
      <c r="U32" s="545"/>
      <c r="V32" s="545"/>
      <c r="W32" s="200" t="s">
        <v>434</v>
      </c>
      <c r="X32" s="621"/>
      <c r="Y32" s="622"/>
      <c r="Z32" s="622"/>
      <c r="AA32" s="622"/>
      <c r="AB32" s="622"/>
      <c r="AC32" s="622"/>
      <c r="AD32" s="622"/>
      <c r="AE32" s="622"/>
      <c r="AF32" s="623"/>
      <c r="AG32" s="624"/>
      <c r="AH32" s="625"/>
      <c r="AI32" s="625"/>
      <c r="AJ32" s="625"/>
      <c r="AK32" s="625"/>
      <c r="AL32" s="625"/>
      <c r="AM32" s="625"/>
      <c r="AN32" s="545"/>
      <c r="AO32" s="552"/>
      <c r="AQ32" s="251"/>
      <c r="AR32" s="251"/>
      <c r="AS32" s="251"/>
      <c r="AT32" s="251"/>
      <c r="AU32" s="251"/>
      <c r="AV32" s="251"/>
      <c r="AW32" s="251"/>
      <c r="AX32" s="251"/>
      <c r="AY32" s="251"/>
      <c r="AZ32" s="251"/>
      <c r="BA32" s="251"/>
    </row>
    <row r="33" spans="3:55" ht="15.75" customHeight="1" thickTop="1">
      <c r="D33" s="558" t="s">
        <v>435</v>
      </c>
      <c r="E33" s="559"/>
      <c r="F33" s="559"/>
      <c r="G33" s="559"/>
      <c r="H33" s="559"/>
      <c r="I33" s="559"/>
      <c r="J33" s="559"/>
      <c r="K33" s="559"/>
      <c r="L33" s="559"/>
      <c r="M33" s="559"/>
      <c r="N33" s="559"/>
      <c r="O33" s="559"/>
      <c r="P33" s="559"/>
      <c r="Q33" s="564">
        <f ca="1">SUM($N$25:$N$30)</f>
        <v>0</v>
      </c>
      <c r="R33" s="564"/>
      <c r="S33" s="564"/>
      <c r="T33" s="564"/>
      <c r="U33" s="564"/>
      <c r="V33" s="565"/>
      <c r="W33" s="615" t="s">
        <v>436</v>
      </c>
      <c r="X33" s="616"/>
      <c r="Y33" s="616"/>
      <c r="Z33" s="616"/>
      <c r="AA33" s="616"/>
      <c r="AB33" s="616"/>
      <c r="AC33" s="616"/>
      <c r="AD33" s="616"/>
      <c r="AE33" s="616"/>
      <c r="AF33" s="616"/>
      <c r="AG33" s="616"/>
      <c r="AH33" s="616"/>
      <c r="AI33" s="616"/>
      <c r="AJ33" s="564">
        <f ca="1">SUM($AG$25:$AG$30)</f>
        <v>0</v>
      </c>
      <c r="AK33" s="564"/>
      <c r="AL33" s="564"/>
      <c r="AM33" s="564"/>
      <c r="AN33" s="564"/>
      <c r="AO33" s="565"/>
      <c r="AP33" s="27"/>
      <c r="AQ33" s="251"/>
      <c r="AR33" s="251"/>
      <c r="AS33" s="53"/>
      <c r="AT33" s="292"/>
      <c r="AU33" s="226"/>
      <c r="AV33" s="292" t="s">
        <v>433</v>
      </c>
      <c r="AW33" s="345" t="e">
        <f ca="1">INT(AW29)+INT(AW30)</f>
        <v>#VALUE!</v>
      </c>
      <c r="AX33" s="346"/>
      <c r="AY33" s="345" t="e">
        <f ca="1">INT(AY29)+INT(AY30)</f>
        <v>#VALUE!</v>
      </c>
      <c r="AZ33" s="251"/>
      <c r="BA33" s="251"/>
      <c r="BB33" s="251"/>
      <c r="BC33" s="251"/>
    </row>
    <row r="34" spans="3:55" ht="15.75" customHeight="1">
      <c r="D34" s="560"/>
      <c r="E34" s="561"/>
      <c r="F34" s="561"/>
      <c r="G34" s="561"/>
      <c r="H34" s="561"/>
      <c r="I34" s="561"/>
      <c r="J34" s="561"/>
      <c r="K34" s="561"/>
      <c r="L34" s="561"/>
      <c r="M34" s="561"/>
      <c r="N34" s="561"/>
      <c r="O34" s="561"/>
      <c r="P34" s="561"/>
      <c r="Q34" s="566"/>
      <c r="R34" s="566"/>
      <c r="S34" s="566"/>
      <c r="T34" s="566"/>
      <c r="U34" s="566"/>
      <c r="V34" s="567"/>
      <c r="W34" s="617"/>
      <c r="X34" s="618"/>
      <c r="Y34" s="618"/>
      <c r="Z34" s="618"/>
      <c r="AA34" s="618"/>
      <c r="AB34" s="618"/>
      <c r="AC34" s="618"/>
      <c r="AD34" s="618"/>
      <c r="AE34" s="618"/>
      <c r="AF34" s="618"/>
      <c r="AG34" s="618"/>
      <c r="AH34" s="618"/>
      <c r="AI34" s="618"/>
      <c r="AJ34" s="566"/>
      <c r="AK34" s="566"/>
      <c r="AL34" s="566"/>
      <c r="AM34" s="566"/>
      <c r="AN34" s="566"/>
      <c r="AO34" s="567"/>
      <c r="AP34" s="27"/>
      <c r="AQ34" s="251"/>
      <c r="AR34" s="251"/>
      <c r="AS34" s="459"/>
      <c r="AT34" s="292"/>
      <c r="AU34" s="292"/>
      <c r="AV34" s="251"/>
      <c r="AW34" s="340" t="s">
        <v>437</v>
      </c>
      <c r="AX34" s="251"/>
      <c r="AY34" s="251"/>
      <c r="AZ34" s="251"/>
      <c r="BA34" s="251"/>
      <c r="BB34" s="251"/>
      <c r="BC34" s="251"/>
    </row>
    <row r="35" spans="3:55" ht="15.75" customHeight="1">
      <c r="D35" s="562"/>
      <c r="E35" s="563"/>
      <c r="F35" s="563"/>
      <c r="G35" s="563"/>
      <c r="H35" s="563"/>
      <c r="I35" s="563"/>
      <c r="J35" s="563"/>
      <c r="K35" s="563"/>
      <c r="L35" s="563"/>
      <c r="M35" s="563"/>
      <c r="N35" s="563"/>
      <c r="O35" s="563"/>
      <c r="P35" s="563"/>
      <c r="Q35" s="568"/>
      <c r="R35" s="568"/>
      <c r="S35" s="568"/>
      <c r="T35" s="568"/>
      <c r="U35" s="568"/>
      <c r="V35" s="569"/>
      <c r="W35" s="619"/>
      <c r="X35" s="620"/>
      <c r="Y35" s="620"/>
      <c r="Z35" s="620"/>
      <c r="AA35" s="620"/>
      <c r="AB35" s="620"/>
      <c r="AC35" s="620"/>
      <c r="AD35" s="620"/>
      <c r="AE35" s="620"/>
      <c r="AF35" s="620"/>
      <c r="AG35" s="620"/>
      <c r="AH35" s="620"/>
      <c r="AI35" s="620"/>
      <c r="AJ35" s="568"/>
      <c r="AK35" s="568"/>
      <c r="AL35" s="568"/>
      <c r="AM35" s="568"/>
      <c r="AN35" s="568"/>
      <c r="AO35" s="569"/>
      <c r="AP35" s="27"/>
      <c r="AQ35" s="251"/>
      <c r="AR35" s="251"/>
      <c r="AS35" s="53"/>
      <c r="AT35" s="292"/>
      <c r="AU35" s="227"/>
      <c r="AV35" s="292" t="s">
        <v>438</v>
      </c>
      <c r="AW35" s="347" t="e">
        <f ca="1">MIN(AW33,AW25,K9-K11)</f>
        <v>#VALUE!</v>
      </c>
      <c r="AX35" s="329"/>
      <c r="AY35" s="347" t="e">
        <f ca="1">MIN(AY33,AY25,K11)</f>
        <v>#VALUE!</v>
      </c>
      <c r="AZ35" s="251"/>
      <c r="BA35" s="251"/>
      <c r="BB35" s="251"/>
      <c r="BC35" s="251"/>
    </row>
    <row r="36" spans="3:55">
      <c r="D36" s="582" t="s">
        <v>439</v>
      </c>
      <c r="E36" s="583"/>
      <c r="F36" s="583"/>
      <c r="G36" s="583"/>
      <c r="H36" s="583"/>
      <c r="I36" s="583"/>
      <c r="J36" s="583"/>
      <c r="K36" s="583"/>
      <c r="L36" s="583"/>
      <c r="M36" s="583"/>
      <c r="N36" s="583"/>
      <c r="O36" s="583"/>
      <c r="P36" s="583"/>
      <c r="Q36" s="566">
        <f ca="1">IFERROR(AW35,0)</f>
        <v>0</v>
      </c>
      <c r="R36" s="566"/>
      <c r="S36" s="566"/>
      <c r="T36" s="566"/>
      <c r="U36" s="566"/>
      <c r="V36" s="567"/>
      <c r="W36" s="588" t="s">
        <v>440</v>
      </c>
      <c r="X36" s="589"/>
      <c r="Y36" s="589"/>
      <c r="Z36" s="589"/>
      <c r="AA36" s="589"/>
      <c r="AB36" s="589"/>
      <c r="AC36" s="589"/>
      <c r="AD36" s="589"/>
      <c r="AE36" s="589"/>
      <c r="AF36" s="589"/>
      <c r="AG36" s="589"/>
      <c r="AH36" s="589"/>
      <c r="AI36" s="589"/>
      <c r="AJ36" s="593">
        <f ca="1">IFERROR(AY35,0)</f>
        <v>0</v>
      </c>
      <c r="AK36" s="593"/>
      <c r="AL36" s="593"/>
      <c r="AM36" s="593"/>
      <c r="AN36" s="593"/>
      <c r="AO36" s="594"/>
      <c r="AP36" s="84"/>
      <c r="AQ36" s="251"/>
      <c r="AR36" s="251"/>
      <c r="AS36" s="53"/>
      <c r="AT36" s="292"/>
      <c r="AU36" s="227"/>
      <c r="AV36" s="292"/>
      <c r="AW36" s="340" t="s">
        <v>441</v>
      </c>
      <c r="AX36" s="251"/>
      <c r="AY36" s="340" t="s">
        <v>441</v>
      </c>
      <c r="AZ36" s="251"/>
      <c r="BA36" s="251"/>
      <c r="BB36" s="251"/>
      <c r="BC36" s="251"/>
    </row>
    <row r="37" spans="3:55">
      <c r="D37" s="582"/>
      <c r="E37" s="583"/>
      <c r="F37" s="583"/>
      <c r="G37" s="583"/>
      <c r="H37" s="583"/>
      <c r="I37" s="583"/>
      <c r="J37" s="583"/>
      <c r="K37" s="583"/>
      <c r="L37" s="583"/>
      <c r="M37" s="583"/>
      <c r="N37" s="583"/>
      <c r="O37" s="583"/>
      <c r="P37" s="583"/>
      <c r="Q37" s="566"/>
      <c r="R37" s="566"/>
      <c r="S37" s="566"/>
      <c r="T37" s="566"/>
      <c r="U37" s="566"/>
      <c r="V37" s="567"/>
      <c r="W37" s="590"/>
      <c r="X37" s="561"/>
      <c r="Y37" s="561"/>
      <c r="Z37" s="561"/>
      <c r="AA37" s="561"/>
      <c r="AB37" s="561"/>
      <c r="AC37" s="561"/>
      <c r="AD37" s="561"/>
      <c r="AE37" s="561"/>
      <c r="AF37" s="561"/>
      <c r="AG37" s="561"/>
      <c r="AH37" s="561"/>
      <c r="AI37" s="561"/>
      <c r="AJ37" s="566"/>
      <c r="AK37" s="566"/>
      <c r="AL37" s="566"/>
      <c r="AM37" s="566"/>
      <c r="AN37" s="566"/>
      <c r="AO37" s="595"/>
      <c r="AP37" s="49"/>
      <c r="AQ37" s="251"/>
      <c r="AR37" s="251"/>
      <c r="AS37" s="256"/>
      <c r="AT37" s="294"/>
      <c r="AU37" s="227"/>
      <c r="AV37" s="251"/>
      <c r="AW37" s="340" t="s">
        <v>442</v>
      </c>
      <c r="AX37" s="251"/>
      <c r="AY37" s="340" t="s">
        <v>442</v>
      </c>
      <c r="AZ37" s="251"/>
      <c r="BA37" s="251"/>
      <c r="BB37" s="251"/>
      <c r="BC37" s="251"/>
    </row>
    <row r="38" spans="3:55">
      <c r="D38" s="584"/>
      <c r="E38" s="585"/>
      <c r="F38" s="585"/>
      <c r="G38" s="585"/>
      <c r="H38" s="585"/>
      <c r="I38" s="585"/>
      <c r="J38" s="585"/>
      <c r="K38" s="585"/>
      <c r="L38" s="585"/>
      <c r="M38" s="585"/>
      <c r="N38" s="585"/>
      <c r="O38" s="585"/>
      <c r="P38" s="585"/>
      <c r="Q38" s="586"/>
      <c r="R38" s="586"/>
      <c r="S38" s="586"/>
      <c r="T38" s="586"/>
      <c r="U38" s="586"/>
      <c r="V38" s="587"/>
      <c r="W38" s="591"/>
      <c r="X38" s="592"/>
      <c r="Y38" s="592"/>
      <c r="Z38" s="592"/>
      <c r="AA38" s="592"/>
      <c r="AB38" s="592"/>
      <c r="AC38" s="592"/>
      <c r="AD38" s="592"/>
      <c r="AE38" s="592"/>
      <c r="AF38" s="592"/>
      <c r="AG38" s="592"/>
      <c r="AH38" s="592"/>
      <c r="AI38" s="592"/>
      <c r="AJ38" s="586"/>
      <c r="AK38" s="586"/>
      <c r="AL38" s="586"/>
      <c r="AM38" s="586"/>
      <c r="AN38" s="586"/>
      <c r="AO38" s="596"/>
      <c r="AP38" s="49"/>
      <c r="AQ38" s="251"/>
      <c r="AR38" s="251"/>
      <c r="AS38" s="256"/>
      <c r="AT38" s="294"/>
      <c r="AU38" s="293"/>
      <c r="AV38" s="251"/>
      <c r="AW38" s="251"/>
      <c r="AX38" s="251"/>
      <c r="AY38" s="251"/>
      <c r="AZ38" s="251"/>
      <c r="BA38" s="251"/>
      <c r="BB38" s="251"/>
      <c r="BC38" s="251"/>
    </row>
    <row r="39" spans="3:55" ht="9.75" customHeight="1">
      <c r="D39" s="597" t="s">
        <v>443</v>
      </c>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603">
        <f ca="1">Q36+AJ36</f>
        <v>0</v>
      </c>
      <c r="AG39" s="604"/>
      <c r="AH39" s="604"/>
      <c r="AI39" s="604"/>
      <c r="AJ39" s="604"/>
      <c r="AK39" s="604"/>
      <c r="AL39" s="604"/>
      <c r="AM39" s="604"/>
      <c r="AN39" s="609" t="s">
        <v>384</v>
      </c>
      <c r="AO39" s="610"/>
      <c r="AP39" s="49"/>
      <c r="AQ39" s="251"/>
      <c r="AR39" s="251"/>
      <c r="AS39" s="251"/>
      <c r="AT39" s="294"/>
      <c r="AU39" s="293"/>
      <c r="AV39" s="251"/>
      <c r="AW39" s="251"/>
      <c r="AX39" s="251"/>
      <c r="AY39" s="251"/>
      <c r="AZ39" s="251"/>
      <c r="BA39" s="251"/>
      <c r="BB39" s="251"/>
      <c r="BC39" s="251"/>
    </row>
    <row r="40" spans="3:55" ht="9.75" customHeight="1">
      <c r="D40" s="599"/>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c r="AF40" s="605"/>
      <c r="AG40" s="606"/>
      <c r="AH40" s="606"/>
      <c r="AI40" s="606"/>
      <c r="AJ40" s="606"/>
      <c r="AK40" s="606"/>
      <c r="AL40" s="606"/>
      <c r="AM40" s="606"/>
      <c r="AN40" s="611"/>
      <c r="AO40" s="612"/>
      <c r="AP40" s="49"/>
      <c r="AQ40" s="251"/>
      <c r="AR40" s="251"/>
      <c r="AS40" s="54"/>
      <c r="AT40" s="294"/>
      <c r="AU40" s="293"/>
      <c r="AV40" s="228"/>
      <c r="AW40" s="251"/>
      <c r="AX40" s="251"/>
      <c r="AY40" s="251"/>
      <c r="AZ40" s="251"/>
      <c r="BA40" s="251"/>
      <c r="BB40" s="251"/>
      <c r="BC40" s="251"/>
    </row>
    <row r="41" spans="3:55" ht="9.75" customHeight="1">
      <c r="D41" s="599"/>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5"/>
      <c r="AG41" s="606"/>
      <c r="AH41" s="606"/>
      <c r="AI41" s="606"/>
      <c r="AJ41" s="606"/>
      <c r="AK41" s="606"/>
      <c r="AL41" s="606"/>
      <c r="AM41" s="606"/>
      <c r="AN41" s="611"/>
      <c r="AO41" s="612"/>
      <c r="AQ41" s="251"/>
      <c r="AR41" s="251"/>
      <c r="AS41" s="251"/>
      <c r="AT41" s="294"/>
      <c r="AU41" s="293"/>
      <c r="AV41" s="292"/>
      <c r="AW41" s="292"/>
      <c r="AX41" s="251"/>
      <c r="AY41" s="251"/>
      <c r="AZ41" s="251"/>
      <c r="BA41" s="251"/>
      <c r="BB41" s="251"/>
      <c r="BC41" s="251"/>
    </row>
    <row r="42" spans="3:55" ht="9.75" customHeight="1">
      <c r="D42" s="599"/>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c r="AF42" s="605"/>
      <c r="AG42" s="606"/>
      <c r="AH42" s="606"/>
      <c r="AI42" s="606"/>
      <c r="AJ42" s="606"/>
      <c r="AK42" s="606"/>
      <c r="AL42" s="606"/>
      <c r="AM42" s="606"/>
      <c r="AN42" s="611"/>
      <c r="AO42" s="612"/>
      <c r="AP42" s="49"/>
      <c r="AQ42" s="251"/>
      <c r="AR42" s="251"/>
      <c r="AS42" s="53"/>
      <c r="AT42" s="251"/>
      <c r="AU42" s="251"/>
      <c r="AV42" s="251"/>
      <c r="AW42" s="251"/>
      <c r="AX42" s="251"/>
      <c r="AY42" s="251"/>
      <c r="AZ42" s="251"/>
      <c r="BA42" s="251"/>
      <c r="BB42" s="251"/>
      <c r="BC42" s="251"/>
    </row>
    <row r="43" spans="3:55" ht="9.75" customHeight="1" thickBot="1">
      <c r="D43" s="601"/>
      <c r="E43" s="602"/>
      <c r="F43" s="602"/>
      <c r="G43" s="602"/>
      <c r="H43" s="602"/>
      <c r="I43" s="602"/>
      <c r="J43" s="602"/>
      <c r="K43" s="602"/>
      <c r="L43" s="602"/>
      <c r="M43" s="602"/>
      <c r="N43" s="602"/>
      <c r="O43" s="602"/>
      <c r="P43" s="602"/>
      <c r="Q43" s="602"/>
      <c r="R43" s="602"/>
      <c r="S43" s="602"/>
      <c r="T43" s="602"/>
      <c r="U43" s="602"/>
      <c r="V43" s="602"/>
      <c r="W43" s="602"/>
      <c r="X43" s="602"/>
      <c r="Y43" s="602"/>
      <c r="Z43" s="602"/>
      <c r="AA43" s="602"/>
      <c r="AB43" s="602"/>
      <c r="AC43" s="602"/>
      <c r="AD43" s="602"/>
      <c r="AE43" s="602"/>
      <c r="AF43" s="607"/>
      <c r="AG43" s="608"/>
      <c r="AH43" s="608"/>
      <c r="AI43" s="608"/>
      <c r="AJ43" s="608"/>
      <c r="AK43" s="608"/>
      <c r="AL43" s="608"/>
      <c r="AM43" s="608"/>
      <c r="AN43" s="613"/>
      <c r="AO43" s="614"/>
      <c r="AP43" s="49"/>
      <c r="AQ43" s="251"/>
      <c r="AR43" s="251"/>
      <c r="AS43" s="251"/>
      <c r="AT43" s="215"/>
      <c r="AU43" s="216"/>
      <c r="AV43" s="251"/>
      <c r="AW43" s="251"/>
      <c r="AX43" s="251"/>
      <c r="AY43" s="251"/>
      <c r="AZ43" s="251"/>
      <c r="BA43" s="251"/>
      <c r="BB43" s="251"/>
      <c r="BC43" s="251"/>
    </row>
    <row r="44" spans="3:55" ht="19.5" hidden="1">
      <c r="C44" s="45"/>
      <c r="D44" s="570" t="s">
        <v>444</v>
      </c>
      <c r="E44" s="571"/>
      <c r="F44" s="571"/>
      <c r="G44" s="571"/>
      <c r="H44" s="571"/>
      <c r="I44" s="571"/>
      <c r="J44" s="571"/>
      <c r="K44" s="571"/>
      <c r="L44" s="571"/>
      <c r="M44" s="571"/>
      <c r="N44" s="571"/>
      <c r="O44" s="571"/>
      <c r="P44" s="571"/>
      <c r="Q44" s="571"/>
      <c r="R44" s="571"/>
      <c r="S44" s="571"/>
      <c r="T44" s="571"/>
      <c r="U44" s="571"/>
      <c r="V44" s="571"/>
      <c r="W44" s="571"/>
      <c r="X44" s="571"/>
      <c r="Y44" s="571"/>
      <c r="Z44" s="571"/>
      <c r="AA44" s="571"/>
      <c r="AB44" s="571"/>
      <c r="AC44" s="571"/>
      <c r="AD44" s="571"/>
      <c r="AE44" s="571"/>
      <c r="AF44" s="571"/>
      <c r="AG44" s="571"/>
      <c r="AH44" s="571"/>
      <c r="AI44" s="571"/>
      <c r="AJ44" s="571"/>
      <c r="AK44" s="571"/>
      <c r="AL44" s="571"/>
      <c r="AM44" s="571"/>
      <c r="AN44" s="576" t="s">
        <v>445</v>
      </c>
      <c r="AO44" s="577"/>
      <c r="AP44" s="50"/>
      <c r="AQ44" s="251"/>
      <c r="AR44" s="251"/>
      <c r="AS44" s="251"/>
      <c r="AT44" s="217"/>
      <c r="AU44" s="218"/>
      <c r="AV44" s="251"/>
      <c r="AW44" s="251"/>
      <c r="AX44" s="251"/>
      <c r="AY44" s="251"/>
      <c r="AZ44" s="251"/>
      <c r="BA44" s="251"/>
      <c r="BB44" s="251"/>
      <c r="BC44" s="251"/>
    </row>
    <row r="45" spans="3:55" hidden="1">
      <c r="D45" s="572"/>
      <c r="E45" s="573"/>
      <c r="F45" s="573"/>
      <c r="G45" s="573"/>
      <c r="H45" s="573"/>
      <c r="I45" s="573"/>
      <c r="J45" s="573"/>
      <c r="K45" s="573"/>
      <c r="L45" s="573"/>
      <c r="M45" s="573"/>
      <c r="N45" s="573"/>
      <c r="O45" s="573"/>
      <c r="P45" s="573"/>
      <c r="Q45" s="573"/>
      <c r="R45" s="573"/>
      <c r="S45" s="573"/>
      <c r="T45" s="573"/>
      <c r="U45" s="573"/>
      <c r="V45" s="573"/>
      <c r="W45" s="573"/>
      <c r="X45" s="573"/>
      <c r="Y45" s="573"/>
      <c r="Z45" s="573"/>
      <c r="AA45" s="573"/>
      <c r="AB45" s="573"/>
      <c r="AC45" s="573"/>
      <c r="AD45" s="573"/>
      <c r="AE45" s="573"/>
      <c r="AF45" s="573"/>
      <c r="AG45" s="573"/>
      <c r="AH45" s="573"/>
      <c r="AI45" s="573"/>
      <c r="AJ45" s="573"/>
      <c r="AK45" s="573"/>
      <c r="AL45" s="573"/>
      <c r="AM45" s="573"/>
      <c r="AN45" s="578"/>
      <c r="AO45" s="579"/>
      <c r="AP45" s="49"/>
      <c r="AQ45" s="251"/>
      <c r="AR45" s="251"/>
      <c r="AS45" s="251"/>
      <c r="AT45" s="217"/>
      <c r="AU45" s="218"/>
      <c r="AV45" s="251"/>
      <c r="AW45" s="251"/>
      <c r="AX45" s="251"/>
      <c r="AY45" s="251"/>
      <c r="AZ45" s="251"/>
      <c r="BA45" s="251"/>
      <c r="BB45" s="251"/>
      <c r="BC45" s="251"/>
    </row>
    <row r="46" spans="3:55" hidden="1">
      <c r="D46" s="574"/>
      <c r="E46" s="575"/>
      <c r="F46" s="575"/>
      <c r="G46" s="575"/>
      <c r="H46" s="575"/>
      <c r="I46" s="575"/>
      <c r="J46" s="575"/>
      <c r="K46" s="575"/>
      <c r="L46" s="575"/>
      <c r="M46" s="575"/>
      <c r="N46" s="575"/>
      <c r="O46" s="575"/>
      <c r="P46" s="575"/>
      <c r="Q46" s="575"/>
      <c r="R46" s="575"/>
      <c r="S46" s="575"/>
      <c r="T46" s="575"/>
      <c r="U46" s="575"/>
      <c r="V46" s="575"/>
      <c r="W46" s="575"/>
      <c r="X46" s="575"/>
      <c r="Y46" s="575"/>
      <c r="Z46" s="575"/>
      <c r="AA46" s="575"/>
      <c r="AB46" s="575"/>
      <c r="AC46" s="575"/>
      <c r="AD46" s="575"/>
      <c r="AE46" s="575"/>
      <c r="AF46" s="575"/>
      <c r="AG46" s="575"/>
      <c r="AH46" s="575"/>
      <c r="AI46" s="575"/>
      <c r="AJ46" s="575"/>
      <c r="AK46" s="575"/>
      <c r="AL46" s="575"/>
      <c r="AM46" s="575"/>
      <c r="AN46" s="580"/>
      <c r="AO46" s="581"/>
      <c r="AP46" s="49"/>
      <c r="AQ46" s="251"/>
      <c r="AR46" s="251"/>
      <c r="AS46" s="251"/>
      <c r="AT46" s="219"/>
      <c r="AU46" s="223"/>
      <c r="AV46" s="251"/>
      <c r="AW46" s="251"/>
      <c r="AX46" s="251"/>
      <c r="AY46" s="251"/>
      <c r="AZ46" s="251"/>
      <c r="BA46" s="251"/>
      <c r="BB46" s="251"/>
      <c r="BC46" s="251"/>
    </row>
    <row r="47" spans="3:55" s="39" customFormat="1" ht="23.25" customHeight="1" thickTop="1">
      <c r="D47" s="462"/>
      <c r="E47" s="462"/>
      <c r="F47" s="462"/>
      <c r="G47" s="462"/>
      <c r="H47" s="462"/>
      <c r="I47" s="462"/>
      <c r="J47" s="462"/>
      <c r="K47" s="462"/>
      <c r="L47" s="462"/>
      <c r="M47" s="462"/>
      <c r="N47" s="462"/>
      <c r="O47" s="462"/>
      <c r="P47" s="462"/>
      <c r="Q47" s="462"/>
      <c r="R47" s="462"/>
      <c r="S47" s="462"/>
      <c r="T47" s="462"/>
      <c r="U47" s="462"/>
      <c r="V47" s="462"/>
      <c r="W47" s="462"/>
      <c r="X47" s="462"/>
      <c r="Y47" s="462"/>
      <c r="Z47" s="463" t="str">
        <f>IF($K$9="","※上部の『補助金交付予定額』を入力してください","")</f>
        <v>※上部の『補助金交付予定額』を入力してください</v>
      </c>
      <c r="AA47" s="462"/>
      <c r="AB47" s="462"/>
      <c r="AC47" s="462"/>
      <c r="AD47" s="462"/>
      <c r="AE47" s="462"/>
      <c r="AF47" s="462"/>
      <c r="AG47" s="462"/>
      <c r="AH47" s="462"/>
      <c r="AI47" s="462"/>
      <c r="AJ47" s="462"/>
      <c r="AK47" s="462"/>
      <c r="AL47" s="462"/>
      <c r="AM47" s="462"/>
      <c r="AN47" s="462"/>
      <c r="AO47" s="462"/>
      <c r="AT47" s="220"/>
      <c r="AU47" s="221"/>
    </row>
    <row r="48" spans="3:55" s="39" customFormat="1">
      <c r="AT48" s="220"/>
      <c r="AU48" s="221"/>
    </row>
    <row r="49" spans="46:47" s="39" customFormat="1">
      <c r="AT49" s="220"/>
      <c r="AU49" s="222"/>
    </row>
    <row r="50" spans="46:47" s="39" customFormat="1">
      <c r="AT50" s="220"/>
      <c r="AU50" s="222"/>
    </row>
  </sheetData>
  <sheetProtection algorithmName="SHA-512" hashValue="gFQhhzPZqI+JyA27aRL9X2ZOVjwJH0ilqFm/p1fWumU4Q4yTIvjYyKv+3DIO0g0fWkJoiLNldX1syP8b+6Fz2A==" saltValue="y3MWl2mrruecVoaD1kSwrA==" spinCount="100000" sheet="1" selectLockedCells="1"/>
  <mergeCells count="94">
    <mergeCell ref="AD16:AO17"/>
    <mergeCell ref="X16:AC17"/>
    <mergeCell ref="W21:AO21"/>
    <mergeCell ref="B1:F1"/>
    <mergeCell ref="A2:AQ2"/>
    <mergeCell ref="A3:AQ3"/>
    <mergeCell ref="D4:I5"/>
    <mergeCell ref="J4:O5"/>
    <mergeCell ref="AG4:AI5"/>
    <mergeCell ref="AJ4:AK5"/>
    <mergeCell ref="AL4:AM5"/>
    <mergeCell ref="AN4:AO5"/>
    <mergeCell ref="D9:J10"/>
    <mergeCell ref="K9:T10"/>
    <mergeCell ref="U9:V10"/>
    <mergeCell ref="D20:AO20"/>
    <mergeCell ref="D11:J11"/>
    <mergeCell ref="K11:T11"/>
    <mergeCell ref="U11:V11"/>
    <mergeCell ref="D22:M24"/>
    <mergeCell ref="N22:V22"/>
    <mergeCell ref="D21:V21"/>
    <mergeCell ref="D16:J17"/>
    <mergeCell ref="K16:V17"/>
    <mergeCell ref="W22:AF24"/>
    <mergeCell ref="AG22:AO22"/>
    <mergeCell ref="N23:V23"/>
    <mergeCell ref="AG23:AO23"/>
    <mergeCell ref="N24:V24"/>
    <mergeCell ref="AG24:AO24"/>
    <mergeCell ref="AG27:AM27"/>
    <mergeCell ref="AG28:AM28"/>
    <mergeCell ref="AN25:AO25"/>
    <mergeCell ref="E26:M26"/>
    <mergeCell ref="N26:T26"/>
    <mergeCell ref="U26:V26"/>
    <mergeCell ref="X26:AF26"/>
    <mergeCell ref="AG26:AM26"/>
    <mergeCell ref="E25:M25"/>
    <mergeCell ref="N25:T25"/>
    <mergeCell ref="U25:V25"/>
    <mergeCell ref="X25:AF25"/>
    <mergeCell ref="AG25:AM25"/>
    <mergeCell ref="AN28:AO28"/>
    <mergeCell ref="X28:AF28"/>
    <mergeCell ref="AN27:AO27"/>
    <mergeCell ref="W33:AI35"/>
    <mergeCell ref="AJ33:AO35"/>
    <mergeCell ref="X29:AF29"/>
    <mergeCell ref="X30:AF30"/>
    <mergeCell ref="AG29:AM29"/>
    <mergeCell ref="AG30:AM30"/>
    <mergeCell ref="AN29:AO29"/>
    <mergeCell ref="AN30:AO30"/>
    <mergeCell ref="X31:AF31"/>
    <mergeCell ref="AG31:AM31"/>
    <mergeCell ref="AN31:AO31"/>
    <mergeCell ref="X32:AF32"/>
    <mergeCell ref="AG32:AM32"/>
    <mergeCell ref="AN32:AO32"/>
    <mergeCell ref="D44:AM46"/>
    <mergeCell ref="AN44:AO44"/>
    <mergeCell ref="AN45:AO46"/>
    <mergeCell ref="D36:P38"/>
    <mergeCell ref="Q36:V38"/>
    <mergeCell ref="W36:AI38"/>
    <mergeCell ref="AJ36:AO38"/>
    <mergeCell ref="D39:AE43"/>
    <mergeCell ref="AF39:AM43"/>
    <mergeCell ref="AN39:AO43"/>
    <mergeCell ref="E31:M31"/>
    <mergeCell ref="N31:T31"/>
    <mergeCell ref="U31:V31"/>
    <mergeCell ref="D33:P35"/>
    <mergeCell ref="Q33:V35"/>
    <mergeCell ref="E32:M32"/>
    <mergeCell ref="N32:T32"/>
    <mergeCell ref="U32:V32"/>
    <mergeCell ref="D8:AP8"/>
    <mergeCell ref="AV21:AZ21"/>
    <mergeCell ref="E29:M29"/>
    <mergeCell ref="E30:M30"/>
    <mergeCell ref="U29:V29"/>
    <mergeCell ref="U30:V30"/>
    <mergeCell ref="N29:T29"/>
    <mergeCell ref="N30:T30"/>
    <mergeCell ref="E28:M28"/>
    <mergeCell ref="N28:T28"/>
    <mergeCell ref="U28:V28"/>
    <mergeCell ref="AN26:AO26"/>
    <mergeCell ref="E27:M27"/>
    <mergeCell ref="N27:T27"/>
    <mergeCell ref="U27:V27"/>
    <mergeCell ref="X27:AF27"/>
  </mergeCells>
  <phoneticPr fontId="21"/>
  <conditionalFormatting sqref="D30:M30">
    <cfRule type="expression" dxfId="22" priority="1">
      <formula>$AW$27&gt;=$AW$26</formula>
    </cfRule>
  </conditionalFormatting>
  <conditionalFormatting sqref="J4:O5">
    <cfRule type="cellIs" dxfId="21" priority="20" operator="equal">
      <formula>0</formula>
    </cfRule>
  </conditionalFormatting>
  <dataValidations count="8">
    <dataValidation type="list" allowBlank="1" showInputMessage="1" showErrorMessage="1" sqref="AN45:AO46" xr:uid="{8C9575B3-B3FE-4813-AB89-BF507A812291}">
      <formula1>"✓"</formula1>
    </dataValidation>
    <dataValidation operator="equal" allowBlank="1" showInputMessage="1" showErrorMessage="1" error="『補助金交付決定通知書』に記載されている「交付申請番号」を記入してください" prompt="『補助金交付決定通知書』に記載されている「交付申請番号」を記入" sqref="J4:O5" xr:uid="{9793D660-1495-49EF-9310-94AD7F3409B7}"/>
    <dataValidation type="whole" imeMode="disabled" allowBlank="1" showInputMessage="1" showErrorMessage="1" error="『補助金交付決定通知書』に記載されている「補助金交付予定額」を記入してください" sqref="K9:T10" xr:uid="{17680057-7AED-4BC6-96AB-9A433FE7E110}">
      <formula1>500000</formula1>
      <formula2>23000000</formula2>
    </dataValidation>
    <dataValidation type="textLength" operator="lessThanOrEqual" allowBlank="1" showInputMessage="1" showErrorMessage="1" error="『補助金交付決定通知書』に記載されている「補助金交付予定額」を記入してください" sqref="U9" xr:uid="{0BB458F2-0804-4941-B7A7-62C84E0394EC}">
      <formula1>7</formula1>
    </dataValidation>
    <dataValidation type="whole" allowBlank="1" showInputMessage="1" showErrorMessage="1" sqref="J7:V7" xr:uid="{FFD8DDAC-6173-4C4A-9127-05382B0D92DC}">
      <formula1>0</formula1>
      <formula2>8</formula2>
    </dataValidation>
    <dataValidation type="list" allowBlank="1" showInputMessage="1" showErrorMessage="1" sqref="K16:V17" xr:uid="{E37E95E5-F010-4EA9-A0B1-0EA6999D0F33}">
      <formula1>"小規模企業者に該当する, 小規模企業者に該当しない"</formula1>
    </dataValidation>
    <dataValidation type="whole" allowBlank="1" showInputMessage="1" showErrorMessage="1" sqref="K11:T11" xr:uid="{FD559DA1-E992-44A2-A4B6-98840259A996}">
      <formula1>0</formula1>
      <formula2>3000000</formula2>
    </dataValidation>
    <dataValidation type="list" allowBlank="1" showInputMessage="1" showErrorMessage="1" sqref="AD16:AO17" xr:uid="{1D72B587-A0A9-439A-9B1D-A813612D113F}">
      <formula1>"未該当, 賃上げ達成（＋50円以上）, 賃上げ未達成（＋50円以上）"</formula1>
    </dataValidation>
  </dataValidations>
  <pageMargins left="0.25" right="0.25" top="0.75" bottom="0.75" header="0.3" footer="0.3"/>
  <pageSetup paperSize="9" scale="80" fitToHeight="0" orientation="portrait" r:id="rId1"/>
  <ignoredErrors>
    <ignoredError sqref="W31:W3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26EFA-D3A6-4511-A3E8-C5AB6B55E847}">
  <sheetPr codeName="Sheet6">
    <pageSetUpPr fitToPage="1"/>
  </sheetPr>
  <dimension ref="B1:GN101"/>
  <sheetViews>
    <sheetView showGridLines="0" view="pageBreakPreview" topLeftCell="C1" zoomScaleNormal="100" zoomScaleSheetLayoutView="100" workbookViewId="0">
      <selection activeCell="F21" sqref="F21:M21"/>
    </sheetView>
  </sheetViews>
  <sheetFormatPr defaultColWidth="2.125" defaultRowHeight="30" customHeight="1"/>
  <cols>
    <col min="1" max="1" width="2.125" style="8" customWidth="1"/>
    <col min="2" max="3" width="2.125" style="8"/>
    <col min="4" max="4" width="2.5" style="8" customWidth="1"/>
    <col min="5" max="6" width="2.125" style="8"/>
    <col min="7" max="7" width="2.125" style="8" customWidth="1"/>
    <col min="8" max="8" width="3.375" style="8" customWidth="1"/>
    <col min="9" max="9" width="2.125" style="8" customWidth="1"/>
    <col min="10" max="10" width="2.75" style="8" customWidth="1"/>
    <col min="11" max="11" width="3.375" style="8" customWidth="1"/>
    <col min="12" max="12" width="5.875" style="8" customWidth="1"/>
    <col min="13" max="13" width="2.25" style="8" customWidth="1"/>
    <col min="14" max="20" width="2.125" style="23"/>
    <col min="21" max="21" width="4.25" style="23" customWidth="1"/>
    <col min="22" max="26" width="2.125" style="23"/>
    <col min="27" max="27" width="2.625" style="23" customWidth="1"/>
    <col min="28" max="28" width="3.125" style="23" customWidth="1"/>
    <col min="29" max="29" width="3.875" style="23" customWidth="1"/>
    <col min="30" max="30" width="3.125" style="23" customWidth="1"/>
    <col min="31" max="33" width="2.125" style="23"/>
    <col min="34" max="34" width="2.125" style="23" customWidth="1"/>
    <col min="35" max="37" width="2.125" style="23"/>
    <col min="38" max="44" width="2.125" style="8"/>
    <col min="45" max="46" width="4.25" style="8" bestFit="1" customWidth="1"/>
    <col min="47" max="52" width="2.125" style="8"/>
    <col min="53" max="53" width="2.125" style="8" customWidth="1"/>
    <col min="54" max="70" width="2.125" style="8"/>
    <col min="71" max="71" width="2.125" style="8" customWidth="1"/>
    <col min="72" max="86" width="2.125" style="8"/>
    <col min="87" max="87" width="3.5" style="8" bestFit="1" customWidth="1"/>
    <col min="88" max="97" width="2.125" style="8"/>
    <col min="98" max="98" width="2.125" style="8" customWidth="1"/>
    <col min="99" max="107" width="2.125" style="8"/>
    <col min="108" max="108" width="2.125" style="8" customWidth="1"/>
    <col min="109" max="116" width="2.125" style="8"/>
    <col min="117" max="117" width="3.125" style="8" customWidth="1"/>
    <col min="118" max="125" width="2.125" style="8"/>
    <col min="126" max="126" width="2.125" style="8" customWidth="1"/>
    <col min="127" max="135" width="2.125" style="8"/>
    <col min="136" max="136" width="1.875" style="8" customWidth="1"/>
    <col min="137" max="173" width="2.125" style="8" customWidth="1"/>
    <col min="174" max="174" width="9.125" style="8" hidden="1" customWidth="1"/>
    <col min="175" max="175" width="22.75" style="8" hidden="1" customWidth="1"/>
    <col min="176" max="176" width="9" style="254" hidden="1" customWidth="1"/>
    <col min="177" max="177" width="9.125" style="8" hidden="1" customWidth="1"/>
    <col min="178" max="196" width="5.5" style="8" hidden="1" customWidth="1"/>
    <col min="197" max="220" width="2.125" style="8" customWidth="1"/>
    <col min="221" max="16384" width="2.125" style="8"/>
  </cols>
  <sheetData>
    <row r="1" spans="2:196" ht="15" customHeight="1">
      <c r="B1" s="510" t="s">
        <v>446</v>
      </c>
      <c r="C1" s="510"/>
      <c r="D1" s="510"/>
      <c r="E1" s="510"/>
      <c r="F1" s="510"/>
      <c r="G1" s="510"/>
      <c r="H1" s="510"/>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S1" s="254"/>
      <c r="AT1" s="254"/>
      <c r="AU1" s="254"/>
      <c r="AV1" s="254"/>
      <c r="AW1" s="254"/>
      <c r="AX1" s="254"/>
      <c r="AY1" s="254"/>
      <c r="AZ1" s="254"/>
      <c r="BA1" s="254"/>
      <c r="BB1" s="254"/>
      <c r="BC1" s="254"/>
      <c r="BD1" s="254"/>
      <c r="BE1" s="254"/>
      <c r="BF1" s="254"/>
      <c r="BG1" s="254"/>
      <c r="BH1" s="254"/>
      <c r="BI1" s="254"/>
      <c r="BJ1" s="254"/>
      <c r="BK1" s="254"/>
      <c r="BL1" s="254"/>
      <c r="BM1" s="254"/>
      <c r="BN1" s="254"/>
      <c r="BO1" s="254"/>
      <c r="BP1" s="254"/>
      <c r="BQ1" s="254"/>
      <c r="BR1" s="254"/>
      <c r="BS1" s="254"/>
      <c r="BT1" s="254"/>
      <c r="BU1" s="254"/>
      <c r="BV1" s="254"/>
      <c r="BW1" s="254"/>
      <c r="BX1" s="254"/>
      <c r="BY1" s="254"/>
      <c r="BZ1" s="254"/>
      <c r="CA1" s="254"/>
      <c r="CB1" s="254"/>
      <c r="CC1" s="254"/>
      <c r="CD1" s="254"/>
      <c r="CE1" s="254"/>
      <c r="CF1" s="254"/>
      <c r="CG1" s="254"/>
      <c r="CH1" s="254"/>
      <c r="CI1" s="254"/>
      <c r="CJ1" s="254"/>
      <c r="CK1" s="254"/>
      <c r="CL1" s="254"/>
      <c r="CM1" s="254"/>
      <c r="CN1" s="254"/>
      <c r="CO1" s="254"/>
      <c r="CP1" s="254"/>
      <c r="CQ1" s="254"/>
      <c r="CR1" s="254"/>
      <c r="CS1" s="254"/>
      <c r="CT1" s="254"/>
      <c r="CU1" s="254"/>
      <c r="CV1" s="254"/>
      <c r="CW1" s="254"/>
      <c r="CX1" s="254"/>
      <c r="CY1" s="254"/>
      <c r="CZ1" s="254"/>
      <c r="DA1" s="254"/>
      <c r="DB1" s="254"/>
      <c r="DC1" s="254"/>
      <c r="DD1" s="254"/>
      <c r="DE1" s="254"/>
      <c r="DF1" s="254"/>
      <c r="DG1" s="254"/>
      <c r="DH1" s="254"/>
      <c r="DI1" s="254"/>
      <c r="DJ1" s="254"/>
      <c r="DK1" s="254"/>
      <c r="DL1" s="254"/>
      <c r="DM1" s="254"/>
      <c r="DN1" s="254"/>
      <c r="DO1" s="254"/>
      <c r="DP1" s="254"/>
      <c r="DQ1" s="254"/>
      <c r="DR1" s="254"/>
      <c r="DS1" s="254"/>
      <c r="DT1" s="254"/>
      <c r="DU1" s="254"/>
      <c r="DV1" s="254"/>
      <c r="DW1" s="254"/>
      <c r="DX1" s="254"/>
      <c r="DY1" s="254"/>
      <c r="DZ1" s="254"/>
      <c r="EA1" s="254"/>
      <c r="EB1" s="254"/>
      <c r="EC1" s="254"/>
      <c r="ED1" s="254"/>
      <c r="EE1" s="254"/>
      <c r="EF1" s="254"/>
      <c r="EG1" s="254"/>
      <c r="EH1" s="254"/>
      <c r="EI1" s="254"/>
      <c r="EJ1" s="254"/>
      <c r="EK1" s="254"/>
      <c r="EL1" s="254"/>
      <c r="EM1" s="254"/>
      <c r="EN1" s="254"/>
      <c r="EO1" s="254"/>
      <c r="EP1" s="254"/>
      <c r="EQ1" s="254"/>
      <c r="ER1" s="254"/>
      <c r="ES1" s="254"/>
      <c r="ET1" s="254"/>
      <c r="EU1" s="254"/>
      <c r="EV1" s="254"/>
      <c r="EW1" s="254"/>
      <c r="EX1" s="254"/>
      <c r="EY1" s="254"/>
      <c r="EZ1" s="254"/>
      <c r="FA1" s="254"/>
      <c r="FB1" s="254"/>
      <c r="FC1" s="254"/>
      <c r="FD1" s="254"/>
      <c r="FE1" s="254"/>
      <c r="FF1" s="254"/>
      <c r="FG1" s="254"/>
      <c r="FH1" s="254"/>
      <c r="FI1" s="254"/>
      <c r="FJ1" s="254"/>
      <c r="FK1" s="254"/>
      <c r="FL1" s="254"/>
      <c r="FM1" s="254"/>
      <c r="FN1" s="254"/>
      <c r="FO1" s="254"/>
      <c r="FP1" s="254"/>
      <c r="FQ1" s="254"/>
      <c r="FR1" s="254"/>
      <c r="FS1" s="254"/>
      <c r="FU1" s="254"/>
      <c r="FV1" s="254"/>
      <c r="FW1" s="254"/>
      <c r="FX1" s="254"/>
      <c r="FY1" s="254"/>
      <c r="FZ1" s="254"/>
      <c r="GA1" s="254"/>
      <c r="GB1" s="254"/>
      <c r="GC1" s="254"/>
      <c r="GD1" s="254"/>
      <c r="GE1" s="254"/>
      <c r="GF1" s="254"/>
      <c r="GG1" s="254"/>
      <c r="GH1" s="254"/>
      <c r="GI1" s="254"/>
      <c r="GJ1" s="254"/>
      <c r="GK1" s="254"/>
      <c r="GL1" s="254"/>
      <c r="GM1" s="254"/>
      <c r="GN1" s="254"/>
    </row>
    <row r="2" spans="2:196" ht="15" customHeight="1">
      <c r="B2" s="9"/>
      <c r="C2" s="9"/>
      <c r="D2" s="9"/>
      <c r="E2" s="9"/>
      <c r="F2" s="9"/>
      <c r="G2" s="9"/>
      <c r="H2" s="9"/>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4"/>
      <c r="BC2" s="254"/>
      <c r="BD2" s="254"/>
      <c r="BE2" s="254"/>
      <c r="BF2" s="254"/>
      <c r="BG2" s="254"/>
      <c r="BH2" s="254"/>
      <c r="BI2" s="254"/>
      <c r="BJ2" s="254"/>
      <c r="BK2" s="254"/>
      <c r="BL2" s="254"/>
      <c r="BM2" s="254"/>
      <c r="BN2" s="254"/>
      <c r="BO2" s="254"/>
      <c r="BP2" s="254"/>
      <c r="BQ2" s="254"/>
      <c r="BR2" s="254"/>
      <c r="BS2" s="254"/>
      <c r="BT2" s="254"/>
      <c r="BU2" s="254"/>
      <c r="BV2" s="254"/>
      <c r="BW2" s="254"/>
      <c r="BX2" s="254"/>
      <c r="BY2" s="254"/>
      <c r="BZ2" s="254"/>
      <c r="CA2" s="254"/>
      <c r="CB2" s="254"/>
      <c r="CC2" s="254"/>
      <c r="CD2" s="254"/>
      <c r="CE2" s="254"/>
      <c r="CF2" s="254"/>
      <c r="CG2" s="254"/>
      <c r="CH2" s="254"/>
      <c r="CI2" s="254"/>
      <c r="CJ2" s="254"/>
      <c r="CK2" s="254"/>
      <c r="CL2" s="254"/>
      <c r="CM2" s="254"/>
      <c r="CN2" s="254"/>
      <c r="CO2" s="254"/>
      <c r="CP2" s="254"/>
      <c r="CQ2" s="254"/>
      <c r="CR2" s="254"/>
      <c r="CS2" s="254"/>
      <c r="CT2" s="254"/>
      <c r="CU2" s="254"/>
      <c r="CV2" s="254"/>
      <c r="CW2" s="254"/>
      <c r="CX2" s="254"/>
      <c r="CY2" s="254"/>
      <c r="CZ2" s="254"/>
      <c r="DA2" s="254"/>
      <c r="DB2" s="254"/>
      <c r="DC2" s="254"/>
      <c r="DD2" s="254"/>
      <c r="DE2" s="254"/>
      <c r="DF2" s="254"/>
      <c r="DG2" s="254"/>
      <c r="DH2" s="254"/>
      <c r="DI2" s="254"/>
      <c r="DJ2" s="254"/>
      <c r="DK2" s="254"/>
      <c r="DL2" s="254"/>
      <c r="DM2" s="254"/>
      <c r="DN2" s="254"/>
      <c r="DO2" s="254"/>
      <c r="DP2" s="254"/>
      <c r="DQ2" s="254"/>
      <c r="DR2" s="254"/>
      <c r="DS2" s="254"/>
      <c r="DT2" s="254"/>
      <c r="DU2" s="254"/>
      <c r="DV2" s="254"/>
      <c r="DW2" s="254"/>
      <c r="DX2" s="254"/>
      <c r="DY2" s="254"/>
      <c r="DZ2" s="254"/>
      <c r="EA2" s="254"/>
      <c r="EB2" s="254"/>
      <c r="EC2" s="254"/>
      <c r="ED2" s="254"/>
      <c r="EE2" s="254"/>
      <c r="EF2" s="254"/>
      <c r="EG2" s="254"/>
      <c r="EH2" s="254"/>
      <c r="EI2" s="254"/>
      <c r="EJ2" s="254"/>
      <c r="EK2" s="254"/>
      <c r="EL2" s="254"/>
      <c r="EM2" s="254"/>
      <c r="EN2" s="254"/>
      <c r="EO2" s="254"/>
      <c r="EP2" s="254"/>
      <c r="EQ2" s="254"/>
      <c r="ER2" s="254"/>
      <c r="ES2" s="254"/>
      <c r="ET2" s="254"/>
      <c r="EU2" s="254"/>
      <c r="EV2" s="254"/>
      <c r="EW2" s="254"/>
      <c r="EX2" s="254"/>
      <c r="EY2" s="254"/>
      <c r="EZ2" s="254"/>
      <c r="FA2" s="254"/>
      <c r="FB2" s="254"/>
      <c r="FC2" s="254"/>
      <c r="FD2" s="254"/>
      <c r="FE2" s="254"/>
      <c r="FF2" s="254"/>
      <c r="FG2" s="254"/>
      <c r="FH2" s="254"/>
      <c r="FI2" s="254"/>
      <c r="FJ2" s="254"/>
      <c r="FK2" s="254"/>
      <c r="FL2" s="254"/>
      <c r="FM2" s="254"/>
      <c r="FN2" s="254"/>
      <c r="FO2" s="254"/>
      <c r="FP2" s="254"/>
      <c r="FQ2" s="254"/>
      <c r="FR2" s="254"/>
      <c r="FS2" s="254"/>
      <c r="FU2" s="254"/>
      <c r="FV2" s="254"/>
      <c r="FW2" s="254"/>
      <c r="FX2" s="254"/>
      <c r="FY2" s="254"/>
      <c r="FZ2" s="254"/>
      <c r="GA2" s="254"/>
      <c r="GB2" s="254"/>
      <c r="GC2" s="254"/>
      <c r="GD2" s="254"/>
      <c r="GE2" s="254"/>
      <c r="GF2" s="254"/>
      <c r="GG2" s="254"/>
      <c r="GH2" s="254"/>
      <c r="GI2" s="254"/>
      <c r="GJ2" s="254"/>
      <c r="GK2" s="254"/>
      <c r="GL2" s="254"/>
      <c r="GM2" s="254"/>
      <c r="GN2" s="254"/>
    </row>
    <row r="3" spans="2:196" ht="15" customHeight="1">
      <c r="B3" s="9"/>
      <c r="C3" s="9"/>
      <c r="D3" s="9"/>
      <c r="E3" s="9"/>
      <c r="F3" s="9"/>
      <c r="G3" s="9"/>
      <c r="H3" s="9"/>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254"/>
      <c r="AS3" s="254"/>
      <c r="AT3" s="254"/>
      <c r="AU3" s="254"/>
      <c r="AV3" s="254"/>
      <c r="AW3" s="254"/>
      <c r="AX3" s="254"/>
      <c r="AY3" s="254"/>
      <c r="AZ3" s="254"/>
      <c r="BA3" s="254"/>
      <c r="BB3" s="254"/>
      <c r="BC3" s="254"/>
      <c r="BD3" s="254"/>
      <c r="BE3" s="254"/>
      <c r="BF3" s="254"/>
      <c r="BG3" s="254"/>
      <c r="BH3" s="254"/>
      <c r="BI3" s="254"/>
      <c r="BJ3" s="254"/>
      <c r="BK3" s="254"/>
      <c r="BL3" s="254"/>
      <c r="BM3" s="254"/>
      <c r="BN3" s="254"/>
      <c r="BO3" s="254"/>
      <c r="BP3" s="254"/>
      <c r="BQ3" s="254"/>
      <c r="BR3" s="254"/>
      <c r="BS3" s="254"/>
      <c r="BT3" s="254"/>
      <c r="BU3" s="254"/>
      <c r="BV3" s="254"/>
      <c r="BW3" s="254"/>
      <c r="BX3" s="254"/>
      <c r="BY3" s="254"/>
      <c r="BZ3" s="254"/>
      <c r="CA3" s="254"/>
      <c r="CB3" s="254"/>
      <c r="CC3" s="254"/>
      <c r="CD3" s="254"/>
      <c r="CE3" s="254"/>
      <c r="CF3" s="254"/>
      <c r="CG3" s="254"/>
      <c r="CH3" s="254"/>
      <c r="CI3" s="254"/>
      <c r="CJ3" s="254"/>
      <c r="CK3" s="254"/>
      <c r="CL3" s="254"/>
      <c r="CM3" s="254"/>
      <c r="CN3" s="254"/>
      <c r="CO3" s="254"/>
      <c r="CP3" s="254"/>
      <c r="CQ3" s="254"/>
      <c r="CR3" s="254"/>
      <c r="CS3" s="254"/>
      <c r="CT3" s="254"/>
      <c r="CU3" s="254"/>
      <c r="CV3" s="254"/>
      <c r="CW3" s="254"/>
      <c r="CX3" s="254"/>
      <c r="CY3" s="254"/>
      <c r="CZ3" s="254"/>
      <c r="DA3" s="254"/>
      <c r="DB3" s="254"/>
      <c r="DC3" s="254"/>
      <c r="DD3" s="254"/>
      <c r="DE3" s="254"/>
      <c r="DF3" s="254"/>
      <c r="DG3" s="254"/>
      <c r="DH3" s="254"/>
      <c r="DI3" s="254"/>
      <c r="DJ3" s="254"/>
      <c r="DK3" s="254"/>
      <c r="DL3" s="254"/>
      <c r="DM3" s="254"/>
      <c r="DN3" s="254"/>
      <c r="DO3" s="254"/>
      <c r="DP3" s="254"/>
      <c r="DQ3" s="254"/>
      <c r="DR3" s="254"/>
      <c r="DS3" s="254"/>
      <c r="DT3" s="254"/>
      <c r="DU3" s="254"/>
      <c r="DV3" s="254"/>
      <c r="DW3" s="254"/>
      <c r="DX3" s="254"/>
      <c r="DY3" s="254"/>
      <c r="DZ3" s="254"/>
      <c r="EA3" s="254"/>
      <c r="EB3" s="254"/>
      <c r="EC3" s="254"/>
      <c r="ED3" s="254"/>
      <c r="EE3" s="254"/>
      <c r="EF3" s="254"/>
      <c r="EG3" s="254"/>
      <c r="EH3" s="254"/>
      <c r="EI3" s="254"/>
      <c r="EJ3" s="254"/>
      <c r="EK3" s="254"/>
      <c r="EL3" s="254"/>
      <c r="EM3" s="254"/>
      <c r="EN3" s="254"/>
      <c r="EO3" s="254"/>
      <c r="EP3" s="254"/>
      <c r="EQ3" s="254"/>
      <c r="ER3" s="254"/>
      <c r="ES3" s="254"/>
      <c r="ET3" s="254"/>
      <c r="EU3" s="254"/>
      <c r="EV3" s="254"/>
      <c r="EW3" s="254"/>
      <c r="EX3" s="254"/>
      <c r="EY3" s="254"/>
      <c r="EZ3" s="254"/>
      <c r="FA3" s="254"/>
      <c r="FB3" s="254"/>
      <c r="FC3" s="254"/>
      <c r="FD3" s="254"/>
      <c r="FE3" s="254"/>
      <c r="FF3" s="254"/>
      <c r="FG3" s="254"/>
      <c r="FH3" s="254"/>
      <c r="FI3" s="254"/>
      <c r="FJ3" s="254"/>
      <c r="FK3" s="254"/>
      <c r="FL3" s="254"/>
      <c r="FM3" s="254"/>
      <c r="FN3" s="254"/>
      <c r="FO3" s="254"/>
      <c r="FP3" s="254"/>
      <c r="FQ3" s="254"/>
      <c r="FR3" s="254"/>
      <c r="FS3" s="254"/>
      <c r="FU3" s="254"/>
      <c r="FV3" s="254"/>
      <c r="FW3" s="254"/>
      <c r="FX3" s="254"/>
      <c r="FY3" s="254"/>
      <c r="FZ3" s="254"/>
      <c r="GA3" s="254"/>
      <c r="GB3" s="254"/>
      <c r="GC3" s="254"/>
      <c r="GD3" s="254"/>
      <c r="GE3" s="254"/>
      <c r="GF3" s="254"/>
      <c r="GG3" s="254"/>
      <c r="GH3" s="254"/>
      <c r="GI3" s="254"/>
      <c r="GJ3" s="254"/>
      <c r="GK3" s="254"/>
      <c r="GL3" s="254"/>
      <c r="GM3" s="254"/>
      <c r="GN3" s="254"/>
    </row>
    <row r="4" spans="2:196" ht="33">
      <c r="B4" s="798" t="s">
        <v>162</v>
      </c>
      <c r="C4" s="798"/>
      <c r="D4" s="798"/>
      <c r="E4" s="798"/>
      <c r="F4" s="798"/>
      <c r="G4" s="798"/>
      <c r="H4" s="798"/>
      <c r="I4" s="798"/>
      <c r="J4" s="798"/>
      <c r="K4" s="798"/>
      <c r="L4" s="798"/>
      <c r="M4" s="798"/>
      <c r="N4" s="798"/>
      <c r="O4" s="798"/>
      <c r="P4" s="798"/>
      <c r="Q4" s="798"/>
      <c r="R4" s="798"/>
      <c r="S4" s="798"/>
      <c r="T4" s="798"/>
      <c r="U4" s="798"/>
      <c r="V4" s="798"/>
      <c r="W4" s="798"/>
      <c r="X4" s="798"/>
      <c r="Y4" s="798"/>
      <c r="Z4" s="798"/>
      <c r="AA4" s="798"/>
      <c r="AB4" s="798"/>
      <c r="AC4" s="798"/>
      <c r="AD4" s="798"/>
      <c r="AE4" s="798"/>
      <c r="AF4" s="798"/>
      <c r="AG4" s="798"/>
      <c r="AH4" s="798"/>
      <c r="AI4" s="798"/>
      <c r="AJ4" s="798"/>
      <c r="AK4" s="798"/>
      <c r="AL4" s="798"/>
      <c r="AM4" s="798"/>
      <c r="AN4" s="798"/>
      <c r="AO4" s="798"/>
      <c r="AP4" s="798"/>
      <c r="AQ4" s="798"/>
      <c r="AR4" s="798"/>
      <c r="AS4" s="798"/>
      <c r="AT4" s="798"/>
      <c r="AU4" s="798"/>
      <c r="AV4" s="798"/>
      <c r="AW4" s="798"/>
      <c r="AX4" s="798"/>
      <c r="AY4" s="798"/>
      <c r="AZ4" s="798"/>
      <c r="BA4" s="798"/>
      <c r="BB4" s="798"/>
      <c r="BC4" s="798"/>
      <c r="BD4" s="798"/>
      <c r="BE4" s="798"/>
      <c r="BF4" s="798"/>
      <c r="BG4" s="798"/>
      <c r="BH4" s="798"/>
      <c r="BI4" s="798"/>
      <c r="BJ4" s="798"/>
      <c r="BK4" s="798"/>
      <c r="BL4" s="798"/>
      <c r="BM4" s="798"/>
      <c r="BN4" s="798"/>
      <c r="BO4" s="798"/>
      <c r="BP4" s="798"/>
      <c r="BQ4" s="798"/>
      <c r="BR4" s="798"/>
      <c r="BS4" s="798"/>
      <c r="BT4" s="798"/>
      <c r="BU4" s="798"/>
      <c r="BV4" s="798"/>
      <c r="BW4" s="798"/>
      <c r="BX4" s="798"/>
      <c r="BY4" s="798"/>
      <c r="BZ4" s="798"/>
      <c r="CA4" s="798"/>
      <c r="CB4" s="798"/>
      <c r="CC4" s="798"/>
      <c r="CD4" s="798"/>
      <c r="CE4" s="798"/>
      <c r="CF4" s="798"/>
      <c r="CG4" s="798"/>
      <c r="CH4" s="798"/>
      <c r="CI4" s="798"/>
      <c r="CJ4" s="798"/>
      <c r="CK4" s="798"/>
      <c r="CL4" s="798"/>
      <c r="CM4" s="798"/>
      <c r="CN4" s="798"/>
      <c r="CO4" s="798"/>
      <c r="CP4" s="798"/>
      <c r="CQ4" s="798"/>
      <c r="CR4" s="798"/>
      <c r="CS4" s="798"/>
      <c r="CT4" s="798"/>
      <c r="CU4" s="798"/>
      <c r="CV4" s="798"/>
      <c r="CW4" s="798"/>
      <c r="CX4" s="798"/>
      <c r="CY4" s="798"/>
      <c r="CZ4" s="798"/>
      <c r="DA4" s="798"/>
      <c r="DB4" s="798"/>
      <c r="DC4" s="798"/>
      <c r="DD4" s="798"/>
      <c r="DE4" s="798"/>
      <c r="DF4" s="798"/>
      <c r="DG4" s="798"/>
      <c r="DH4" s="798"/>
      <c r="DI4" s="798"/>
      <c r="DJ4" s="798"/>
      <c r="DK4" s="798"/>
      <c r="DL4" s="798"/>
      <c r="DM4" s="798"/>
      <c r="DN4" s="798"/>
      <c r="DO4" s="798"/>
      <c r="DP4" s="798"/>
      <c r="DQ4" s="798"/>
      <c r="DR4" s="798"/>
      <c r="DS4" s="798"/>
      <c r="DT4" s="798"/>
      <c r="DU4" s="798"/>
      <c r="DV4" s="798"/>
      <c r="DW4" s="798"/>
      <c r="DX4" s="798"/>
      <c r="DY4" s="798"/>
      <c r="DZ4" s="798"/>
      <c r="EA4" s="798"/>
      <c r="EB4" s="798"/>
      <c r="EC4" s="798"/>
      <c r="ED4" s="798"/>
      <c r="EE4" s="798"/>
      <c r="EF4" s="254"/>
      <c r="EG4" s="254"/>
      <c r="EH4" s="254"/>
      <c r="EI4" s="254"/>
      <c r="EJ4" s="254"/>
      <c r="EK4" s="254"/>
      <c r="EL4" s="254"/>
      <c r="EM4" s="254"/>
      <c r="EN4" s="254"/>
      <c r="EO4" s="254"/>
      <c r="EP4" s="254"/>
      <c r="EQ4" s="254"/>
      <c r="ER4" s="254"/>
      <c r="ES4" s="254"/>
      <c r="ET4" s="254"/>
      <c r="EU4" s="254"/>
      <c r="EV4" s="254"/>
      <c r="EW4" s="254"/>
      <c r="EX4" s="254"/>
      <c r="EY4" s="254"/>
      <c r="EZ4" s="254"/>
      <c r="FA4" s="254"/>
      <c r="FB4" s="254"/>
      <c r="FC4" s="254"/>
      <c r="FD4" s="254"/>
      <c r="FE4" s="254"/>
      <c r="FF4" s="254"/>
      <c r="FG4" s="254"/>
      <c r="FH4" s="254"/>
      <c r="FI4" s="254"/>
      <c r="FJ4" s="254"/>
      <c r="FK4" s="254"/>
      <c r="FL4" s="254"/>
      <c r="FM4" s="254"/>
      <c r="FN4" s="254"/>
      <c r="FO4" s="254"/>
      <c r="FP4" s="254"/>
      <c r="FQ4" s="254"/>
      <c r="FR4" s="254"/>
      <c r="FS4" s="254"/>
      <c r="FU4" s="254"/>
      <c r="FV4" s="254"/>
      <c r="FW4" s="254"/>
      <c r="FX4" s="254"/>
      <c r="FY4" s="254"/>
      <c r="FZ4" s="254"/>
      <c r="GA4" s="254"/>
      <c r="GB4" s="254"/>
      <c r="GC4" s="254"/>
      <c r="GD4" s="254"/>
      <c r="GE4" s="254"/>
      <c r="GF4" s="254"/>
      <c r="GG4" s="254"/>
      <c r="GH4" s="254"/>
      <c r="GI4" s="254"/>
      <c r="GJ4" s="254"/>
      <c r="GK4" s="254"/>
      <c r="GL4" s="254"/>
      <c r="GM4" s="254"/>
      <c r="GN4" s="254"/>
    </row>
    <row r="5" spans="2:196" ht="33">
      <c r="B5" s="799" t="s">
        <v>447</v>
      </c>
      <c r="C5" s="799"/>
      <c r="D5" s="799"/>
      <c r="E5" s="799"/>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c r="AT5" s="799"/>
      <c r="AU5" s="799"/>
      <c r="AV5" s="799"/>
      <c r="AW5" s="799"/>
      <c r="AX5" s="799"/>
      <c r="AY5" s="799"/>
      <c r="AZ5" s="799"/>
      <c r="BA5" s="799"/>
      <c r="BB5" s="799"/>
      <c r="BC5" s="799"/>
      <c r="BD5" s="799"/>
      <c r="BE5" s="799"/>
      <c r="BF5" s="799"/>
      <c r="BG5" s="799"/>
      <c r="BH5" s="799"/>
      <c r="BI5" s="799"/>
      <c r="BJ5" s="799"/>
      <c r="BK5" s="799"/>
      <c r="BL5" s="799"/>
      <c r="BM5" s="799"/>
      <c r="BN5" s="799"/>
      <c r="BO5" s="799"/>
      <c r="BP5" s="799"/>
      <c r="BQ5" s="799"/>
      <c r="BR5" s="799"/>
      <c r="BS5" s="799"/>
      <c r="BT5" s="799"/>
      <c r="BU5" s="799"/>
      <c r="BV5" s="799"/>
      <c r="BW5" s="799"/>
      <c r="BX5" s="799"/>
      <c r="BY5" s="799"/>
      <c r="BZ5" s="799"/>
      <c r="CA5" s="799"/>
      <c r="CB5" s="799"/>
      <c r="CC5" s="799"/>
      <c r="CD5" s="799"/>
      <c r="CE5" s="799"/>
      <c r="CF5" s="799"/>
      <c r="CG5" s="799"/>
      <c r="CH5" s="799"/>
      <c r="CI5" s="799"/>
      <c r="CJ5" s="799"/>
      <c r="CK5" s="799"/>
      <c r="CL5" s="799"/>
      <c r="CM5" s="799"/>
      <c r="CN5" s="799"/>
      <c r="CO5" s="799"/>
      <c r="CP5" s="799"/>
      <c r="CQ5" s="799"/>
      <c r="CR5" s="799"/>
      <c r="CS5" s="799"/>
      <c r="CT5" s="799"/>
      <c r="CU5" s="799"/>
      <c r="CV5" s="799"/>
      <c r="CW5" s="799"/>
      <c r="CX5" s="799"/>
      <c r="CY5" s="799"/>
      <c r="CZ5" s="799"/>
      <c r="DA5" s="799"/>
      <c r="DB5" s="799"/>
      <c r="DC5" s="799"/>
      <c r="DD5" s="799"/>
      <c r="DE5" s="799"/>
      <c r="DF5" s="799"/>
      <c r="DG5" s="799"/>
      <c r="DH5" s="799"/>
      <c r="DI5" s="799"/>
      <c r="DJ5" s="799"/>
      <c r="DK5" s="799"/>
      <c r="DL5" s="799"/>
      <c r="DM5" s="799"/>
      <c r="DN5" s="799"/>
      <c r="DO5" s="799"/>
      <c r="DP5" s="799"/>
      <c r="DQ5" s="799"/>
      <c r="DR5" s="799"/>
      <c r="DS5" s="799"/>
      <c r="DT5" s="799"/>
      <c r="DU5" s="799"/>
      <c r="DV5" s="799"/>
      <c r="DW5" s="799"/>
      <c r="DX5" s="799"/>
      <c r="DY5" s="799"/>
      <c r="DZ5" s="799"/>
      <c r="EA5" s="799"/>
      <c r="EB5" s="799"/>
      <c r="EC5" s="799"/>
      <c r="ED5" s="799"/>
      <c r="EE5" s="799"/>
      <c r="EF5" s="254"/>
      <c r="EG5" s="254"/>
      <c r="EH5" s="254"/>
      <c r="EI5" s="254"/>
      <c r="EJ5" s="254"/>
      <c r="EK5" s="254"/>
      <c r="EL5" s="254"/>
      <c r="EM5" s="254"/>
      <c r="EN5" s="254"/>
      <c r="EO5" s="254"/>
      <c r="EP5" s="254"/>
      <c r="EQ5" s="254"/>
      <c r="ER5" s="254"/>
      <c r="ES5" s="254"/>
      <c r="ET5" s="254"/>
      <c r="EU5" s="254"/>
      <c r="EV5" s="254"/>
      <c r="EW5" s="254"/>
      <c r="EX5" s="254"/>
      <c r="EY5" s="254"/>
      <c r="EZ5" s="254"/>
      <c r="FA5" s="254"/>
      <c r="FB5" s="254"/>
      <c r="FC5" s="254"/>
      <c r="FD5" s="254"/>
      <c r="FE5" s="254"/>
      <c r="FF5" s="254"/>
      <c r="FG5" s="254"/>
      <c r="FH5" s="254"/>
      <c r="FI5" s="254"/>
      <c r="FJ5" s="254"/>
      <c r="FK5" s="254"/>
      <c r="FL5" s="254"/>
      <c r="FM5" s="254"/>
      <c r="FN5" s="254"/>
      <c r="FO5" s="254"/>
      <c r="FP5" s="254"/>
      <c r="FQ5" s="254"/>
      <c r="FR5" s="254"/>
      <c r="FS5" s="254"/>
      <c r="FU5" s="254"/>
      <c r="FV5" s="254"/>
      <c r="FW5" s="254"/>
      <c r="FX5" s="254"/>
      <c r="FY5" s="254"/>
      <c r="FZ5" s="254"/>
      <c r="GA5" s="254"/>
      <c r="GB5" s="254"/>
      <c r="GC5" s="254"/>
      <c r="GD5" s="254"/>
      <c r="GE5" s="254"/>
      <c r="GF5" s="254"/>
      <c r="GG5" s="254"/>
      <c r="GH5" s="254"/>
      <c r="GI5" s="254"/>
      <c r="GJ5" s="254"/>
      <c r="GK5" s="254"/>
      <c r="GL5" s="254"/>
      <c r="GM5" s="254"/>
      <c r="GN5" s="254"/>
    </row>
    <row r="6" spans="2:196" ht="13.5" customHeight="1">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800" t="s">
        <v>1</v>
      </c>
      <c r="DT6" s="801"/>
      <c r="DU6" s="801"/>
      <c r="DV6" s="802"/>
      <c r="DW6" s="809" t="s">
        <v>2</v>
      </c>
      <c r="DX6" s="810"/>
      <c r="DY6" s="811"/>
      <c r="DZ6" s="818" t="s">
        <v>448</v>
      </c>
      <c r="EA6" s="819"/>
      <c r="EB6" s="820"/>
      <c r="EC6" s="827" t="s">
        <v>380</v>
      </c>
      <c r="ED6" s="828"/>
      <c r="EE6" s="829"/>
      <c r="EF6" s="254"/>
      <c r="EG6" s="254"/>
      <c r="EH6" s="254"/>
      <c r="EI6" s="254"/>
      <c r="EJ6" s="254"/>
      <c r="EK6" s="254"/>
      <c r="EL6" s="254"/>
      <c r="EM6" s="254"/>
      <c r="EN6" s="254"/>
      <c r="EO6" s="254"/>
      <c r="EP6" s="254"/>
      <c r="EQ6" s="254"/>
      <c r="ER6" s="254"/>
      <c r="ES6" s="254"/>
      <c r="ET6" s="254"/>
      <c r="EU6" s="254"/>
      <c r="EV6" s="254"/>
      <c r="EW6" s="254"/>
      <c r="EX6" s="254"/>
      <c r="EY6" s="254"/>
      <c r="EZ6" s="254"/>
      <c r="FA6" s="254"/>
      <c r="FB6" s="254"/>
      <c r="FC6" s="254"/>
      <c r="FD6" s="254"/>
      <c r="FE6" s="254"/>
      <c r="FF6" s="254"/>
      <c r="FG6" s="254"/>
      <c r="FH6" s="254"/>
      <c r="FI6" s="254"/>
      <c r="FJ6" s="254"/>
      <c r="FK6" s="254"/>
      <c r="FL6" s="254"/>
      <c r="FM6" s="254"/>
      <c r="FN6" s="254"/>
      <c r="FO6" s="254"/>
      <c r="FP6" s="254"/>
      <c r="FQ6" s="254"/>
      <c r="FR6" s="254"/>
      <c r="FS6" s="254"/>
      <c r="FU6" s="254"/>
      <c r="FV6" s="254"/>
      <c r="FW6" s="254"/>
      <c r="FX6" s="254"/>
      <c r="FY6" s="254"/>
      <c r="FZ6" s="254"/>
      <c r="GA6" s="254"/>
      <c r="GB6" s="254"/>
      <c r="GC6" s="254"/>
      <c r="GD6" s="254"/>
      <c r="GE6" s="254"/>
      <c r="GF6" s="254"/>
      <c r="GG6" s="254"/>
      <c r="GH6" s="254"/>
      <c r="GI6" s="254"/>
      <c r="GJ6" s="254"/>
      <c r="GK6" s="254"/>
      <c r="GL6" s="254"/>
      <c r="GM6" s="254"/>
      <c r="GN6" s="254"/>
    </row>
    <row r="7" spans="2:196" ht="13.5" customHeight="1">
      <c r="B7" s="10"/>
      <c r="C7" s="10"/>
      <c r="D7" s="836" t="s">
        <v>376</v>
      </c>
      <c r="E7" s="836"/>
      <c r="F7" s="836"/>
      <c r="G7" s="836"/>
      <c r="H7" s="836"/>
      <c r="I7" s="837" t="str">
        <f>IF('様式第6.実績報告書'!$T$6 ="","",'様式第6.実績報告書'!$T$6)</f>
        <v/>
      </c>
      <c r="J7" s="838"/>
      <c r="K7" s="838"/>
      <c r="L7" s="838"/>
      <c r="M7" s="838"/>
      <c r="N7" s="839"/>
      <c r="O7" s="719"/>
      <c r="P7" s="720"/>
      <c r="Q7" s="720"/>
      <c r="R7" s="720"/>
      <c r="S7" s="720"/>
      <c r="T7" s="720"/>
      <c r="U7" s="720"/>
      <c r="V7" s="720"/>
      <c r="W7" s="720"/>
      <c r="X7" s="720"/>
      <c r="Y7" s="720"/>
      <c r="Z7" s="720"/>
      <c r="AA7" s="720"/>
      <c r="AB7" s="720"/>
      <c r="AC7" s="720"/>
      <c r="AD7" s="720"/>
      <c r="AE7" s="720"/>
      <c r="AF7" s="720"/>
      <c r="AG7" s="720"/>
      <c r="AH7" s="720"/>
      <c r="AI7" s="720"/>
      <c r="AJ7" s="720"/>
      <c r="AK7" s="720"/>
      <c r="AL7" s="720"/>
      <c r="AM7" s="720"/>
      <c r="AN7" s="720"/>
      <c r="AO7" s="720"/>
      <c r="AP7" s="720"/>
      <c r="AQ7" s="720"/>
      <c r="AR7" s="720"/>
      <c r="AS7" s="720"/>
      <c r="AT7" s="720"/>
      <c r="AU7" s="720"/>
      <c r="AV7" s="720"/>
      <c r="AW7" s="720"/>
      <c r="AX7" s="720"/>
      <c r="AY7" s="720"/>
      <c r="AZ7" s="720"/>
      <c r="BA7" s="720"/>
      <c r="BB7" s="720"/>
      <c r="BC7" s="720"/>
      <c r="BD7" s="720"/>
      <c r="BE7" s="720"/>
      <c r="BF7" s="720"/>
      <c r="BG7" s="720"/>
      <c r="BH7" s="720"/>
      <c r="BI7" s="720"/>
      <c r="BJ7" s="720"/>
      <c r="BK7" s="720"/>
      <c r="BL7" s="720"/>
      <c r="BM7" s="720"/>
      <c r="BN7" s="720"/>
      <c r="BO7" s="720"/>
      <c r="BP7" s="720"/>
      <c r="BQ7" s="720"/>
      <c r="BR7" s="720"/>
      <c r="BS7" s="720"/>
      <c r="BT7" s="720"/>
      <c r="BU7" s="720"/>
      <c r="BV7" s="720"/>
      <c r="BW7" s="720"/>
      <c r="BX7" s="720"/>
      <c r="BY7" s="720"/>
      <c r="BZ7" s="720"/>
      <c r="CA7" s="720"/>
      <c r="CB7" s="720"/>
      <c r="CC7" s="720"/>
      <c r="CD7" s="720"/>
      <c r="CE7" s="720"/>
      <c r="CF7" s="720"/>
      <c r="CG7" s="720"/>
      <c r="CH7" s="720"/>
      <c r="CI7" s="720"/>
      <c r="CJ7" s="720"/>
      <c r="CK7" s="720"/>
      <c r="CL7" s="720"/>
      <c r="CM7" s="720"/>
      <c r="CN7" s="720"/>
      <c r="CO7" s="720"/>
      <c r="CP7" s="720"/>
      <c r="CQ7" s="720"/>
      <c r="CR7" s="720"/>
      <c r="CS7" s="720"/>
      <c r="CT7" s="720"/>
      <c r="CU7" s="720"/>
      <c r="CV7" s="720"/>
      <c r="CW7" s="720"/>
      <c r="CX7" s="720"/>
      <c r="CY7" s="720"/>
      <c r="CZ7" s="720"/>
      <c r="DA7" s="720"/>
      <c r="DB7" s="720"/>
      <c r="DC7" s="720"/>
      <c r="DD7" s="720"/>
      <c r="DE7" s="720"/>
      <c r="DF7" s="720"/>
      <c r="DG7" s="720"/>
      <c r="DH7" s="720"/>
      <c r="DI7" s="720"/>
      <c r="DJ7" s="720"/>
      <c r="DK7" s="10"/>
      <c r="DL7" s="10"/>
      <c r="DM7" s="10"/>
      <c r="DN7" s="10"/>
      <c r="DO7" s="10"/>
      <c r="DP7" s="10"/>
      <c r="DQ7" s="10"/>
      <c r="DR7" s="10"/>
      <c r="DS7" s="803"/>
      <c r="DT7" s="804"/>
      <c r="DU7" s="804"/>
      <c r="DV7" s="805"/>
      <c r="DW7" s="812"/>
      <c r="DX7" s="813"/>
      <c r="DY7" s="814"/>
      <c r="DZ7" s="821"/>
      <c r="EA7" s="822"/>
      <c r="EB7" s="823"/>
      <c r="EC7" s="830"/>
      <c r="ED7" s="831"/>
      <c r="EE7" s="832"/>
      <c r="EF7" s="254"/>
      <c r="EG7" s="254"/>
      <c r="EH7" s="254"/>
      <c r="EI7" s="254"/>
      <c r="EJ7" s="254"/>
      <c r="EK7" s="254"/>
      <c r="EL7" s="254"/>
      <c r="EM7" s="254"/>
      <c r="EN7" s="254"/>
      <c r="EO7" s="254"/>
      <c r="EP7" s="254"/>
      <c r="EQ7" s="254"/>
      <c r="ER7" s="254"/>
      <c r="ES7" s="254"/>
      <c r="ET7" s="254"/>
      <c r="EU7" s="254"/>
      <c r="EV7" s="254"/>
      <c r="EW7" s="254"/>
      <c r="EX7" s="254"/>
      <c r="EY7" s="254"/>
      <c r="EZ7" s="254"/>
      <c r="FA7" s="254"/>
      <c r="FB7" s="254"/>
      <c r="FC7" s="254"/>
      <c r="FD7" s="254"/>
      <c r="FE7" s="254"/>
      <c r="FF7" s="254"/>
      <c r="FG7" s="254"/>
      <c r="FH7" s="254"/>
      <c r="FI7" s="254"/>
      <c r="FJ7" s="254"/>
      <c r="FK7" s="254"/>
      <c r="FL7" s="254"/>
      <c r="FM7" s="254"/>
      <c r="FN7" s="254"/>
      <c r="FO7" s="254"/>
      <c r="FP7" s="254"/>
      <c r="FQ7" s="254"/>
      <c r="FR7" s="254"/>
      <c r="FS7" s="254"/>
      <c r="FU7" s="254"/>
      <c r="FV7" s="254"/>
      <c r="FW7" s="254"/>
      <c r="FX7" s="254"/>
      <c r="FY7" s="254"/>
      <c r="FZ7" s="254"/>
      <c r="GA7" s="254"/>
      <c r="GB7" s="254"/>
      <c r="GC7" s="254"/>
      <c r="GD7" s="254"/>
      <c r="GE7" s="254"/>
      <c r="GF7" s="254"/>
      <c r="GG7" s="254"/>
      <c r="GH7" s="254"/>
      <c r="GI7" s="254"/>
      <c r="GJ7" s="254"/>
      <c r="GK7" s="254"/>
      <c r="GL7" s="254"/>
      <c r="GM7" s="254"/>
      <c r="GN7" s="254"/>
    </row>
    <row r="8" spans="2:196" ht="13.5" customHeight="1">
      <c r="B8" s="10"/>
      <c r="C8" s="10"/>
      <c r="D8" s="836"/>
      <c r="E8" s="836"/>
      <c r="F8" s="836"/>
      <c r="G8" s="836"/>
      <c r="H8" s="836"/>
      <c r="I8" s="840"/>
      <c r="J8" s="841"/>
      <c r="K8" s="841"/>
      <c r="L8" s="841"/>
      <c r="M8" s="841"/>
      <c r="N8" s="842"/>
      <c r="O8" s="719"/>
      <c r="P8" s="720"/>
      <c r="Q8" s="720"/>
      <c r="R8" s="720"/>
      <c r="S8" s="720"/>
      <c r="T8" s="720"/>
      <c r="U8" s="720"/>
      <c r="V8" s="720"/>
      <c r="W8" s="720"/>
      <c r="X8" s="720"/>
      <c r="Y8" s="720"/>
      <c r="Z8" s="720"/>
      <c r="AA8" s="720"/>
      <c r="AB8" s="720"/>
      <c r="AC8" s="720"/>
      <c r="AD8" s="720"/>
      <c r="AE8" s="720"/>
      <c r="AF8" s="720"/>
      <c r="AG8" s="720"/>
      <c r="AH8" s="720"/>
      <c r="AI8" s="720"/>
      <c r="AJ8" s="720"/>
      <c r="AK8" s="720"/>
      <c r="AL8" s="720"/>
      <c r="AM8" s="720"/>
      <c r="AN8" s="720"/>
      <c r="AO8" s="720"/>
      <c r="AP8" s="720"/>
      <c r="AQ8" s="720"/>
      <c r="AR8" s="720"/>
      <c r="AS8" s="720"/>
      <c r="AT8" s="720"/>
      <c r="AU8" s="720"/>
      <c r="AV8" s="720"/>
      <c r="AW8" s="720"/>
      <c r="AX8" s="720"/>
      <c r="AY8" s="720"/>
      <c r="AZ8" s="720"/>
      <c r="BA8" s="720"/>
      <c r="BB8" s="720"/>
      <c r="BC8" s="720"/>
      <c r="BD8" s="720"/>
      <c r="BE8" s="720"/>
      <c r="BF8" s="720"/>
      <c r="BG8" s="720"/>
      <c r="BH8" s="720"/>
      <c r="BI8" s="720"/>
      <c r="BJ8" s="720"/>
      <c r="BK8" s="720"/>
      <c r="BL8" s="720"/>
      <c r="BM8" s="720"/>
      <c r="BN8" s="720"/>
      <c r="BO8" s="720"/>
      <c r="BP8" s="720"/>
      <c r="BQ8" s="720"/>
      <c r="BR8" s="720"/>
      <c r="BS8" s="720"/>
      <c r="BT8" s="720"/>
      <c r="BU8" s="720"/>
      <c r="BV8" s="720"/>
      <c r="BW8" s="720"/>
      <c r="BX8" s="720"/>
      <c r="BY8" s="720"/>
      <c r="BZ8" s="720"/>
      <c r="CA8" s="720"/>
      <c r="CB8" s="720"/>
      <c r="CC8" s="720"/>
      <c r="CD8" s="720"/>
      <c r="CE8" s="720"/>
      <c r="CF8" s="720"/>
      <c r="CG8" s="720"/>
      <c r="CH8" s="720"/>
      <c r="CI8" s="720"/>
      <c r="CJ8" s="720"/>
      <c r="CK8" s="720"/>
      <c r="CL8" s="720"/>
      <c r="CM8" s="720"/>
      <c r="CN8" s="720"/>
      <c r="CO8" s="720"/>
      <c r="CP8" s="720"/>
      <c r="CQ8" s="720"/>
      <c r="CR8" s="720"/>
      <c r="CS8" s="720"/>
      <c r="CT8" s="720"/>
      <c r="CU8" s="720"/>
      <c r="CV8" s="720"/>
      <c r="CW8" s="720"/>
      <c r="CX8" s="720"/>
      <c r="CY8" s="720"/>
      <c r="CZ8" s="720"/>
      <c r="DA8" s="720"/>
      <c r="DB8" s="720"/>
      <c r="DC8" s="720"/>
      <c r="DD8" s="720"/>
      <c r="DE8" s="720"/>
      <c r="DF8" s="720"/>
      <c r="DG8" s="720"/>
      <c r="DH8" s="720"/>
      <c r="DI8" s="720"/>
      <c r="DJ8" s="720"/>
      <c r="DK8" s="10"/>
      <c r="DL8" s="10"/>
      <c r="DM8" s="10"/>
      <c r="DN8" s="10"/>
      <c r="DO8" s="10"/>
      <c r="DP8" s="10"/>
      <c r="DQ8" s="10"/>
      <c r="DR8" s="10"/>
      <c r="DS8" s="806"/>
      <c r="DT8" s="807"/>
      <c r="DU8" s="807"/>
      <c r="DV8" s="808"/>
      <c r="DW8" s="815"/>
      <c r="DX8" s="816"/>
      <c r="DY8" s="817"/>
      <c r="DZ8" s="824"/>
      <c r="EA8" s="825"/>
      <c r="EB8" s="826"/>
      <c r="EC8" s="833"/>
      <c r="ED8" s="834"/>
      <c r="EE8" s="835"/>
      <c r="EF8" s="254"/>
      <c r="EG8" s="254"/>
      <c r="EH8" s="254"/>
      <c r="EI8" s="254"/>
      <c r="EJ8" s="254"/>
      <c r="EK8" s="254"/>
      <c r="EL8" s="254"/>
      <c r="EM8" s="254"/>
      <c r="EN8" s="254"/>
      <c r="EO8" s="254"/>
      <c r="EP8" s="254"/>
      <c r="EQ8" s="254"/>
      <c r="ER8" s="254"/>
      <c r="ES8" s="254"/>
      <c r="ET8" s="254"/>
      <c r="EU8" s="254"/>
      <c r="EV8" s="254"/>
      <c r="EW8" s="254"/>
      <c r="EX8" s="254"/>
      <c r="EY8" s="254"/>
      <c r="EZ8" s="254"/>
      <c r="FA8" s="254"/>
      <c r="FB8" s="254"/>
      <c r="FC8" s="254"/>
      <c r="FD8" s="254"/>
      <c r="FE8" s="254"/>
      <c r="FF8" s="254"/>
      <c r="FG8" s="254"/>
      <c r="FH8" s="254"/>
      <c r="FI8" s="254"/>
      <c r="FJ8" s="254"/>
      <c r="FK8" s="254"/>
      <c r="FL8" s="254"/>
      <c r="FM8" s="254"/>
      <c r="FN8" s="254"/>
      <c r="FO8" s="254"/>
      <c r="FP8" s="254"/>
      <c r="FQ8" s="254"/>
      <c r="FR8" s="254"/>
      <c r="FS8" s="254"/>
      <c r="FU8" s="254"/>
      <c r="FV8" s="254"/>
      <c r="FW8" s="254"/>
      <c r="FX8" s="254"/>
      <c r="FY8" s="254"/>
      <c r="FZ8" s="254"/>
      <c r="GA8" s="254"/>
      <c r="GB8" s="254"/>
      <c r="GC8" s="254"/>
      <c r="GD8" s="254"/>
      <c r="GE8" s="254"/>
      <c r="GF8" s="254"/>
      <c r="GG8" s="254"/>
      <c r="GH8" s="254"/>
      <c r="GI8" s="254"/>
      <c r="GJ8" s="254"/>
      <c r="GK8" s="254"/>
      <c r="GL8" s="254"/>
      <c r="GM8" s="254"/>
      <c r="GN8" s="254"/>
    </row>
    <row r="9" spans="2:196" ht="20.25" customHeight="1">
      <c r="B9" s="10"/>
      <c r="C9" s="10"/>
      <c r="D9" s="328" t="s">
        <v>449</v>
      </c>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12"/>
      <c r="BT9" s="12"/>
      <c r="BU9" s="12"/>
      <c r="BV9" s="12"/>
      <c r="BW9" s="12"/>
      <c r="BX9" s="12"/>
      <c r="BY9" s="12"/>
      <c r="BZ9" s="12"/>
      <c r="CA9" s="12"/>
      <c r="CB9" s="12"/>
      <c r="CC9" s="12"/>
      <c r="CD9" s="254"/>
      <c r="CE9" s="254"/>
      <c r="CF9" s="254"/>
      <c r="CG9" s="254"/>
      <c r="CH9" s="254"/>
      <c r="CI9" s="101"/>
      <c r="CJ9" s="101"/>
      <c r="CK9" s="101"/>
      <c r="CL9" s="101"/>
      <c r="CM9" s="101"/>
      <c r="CN9" s="101"/>
      <c r="CO9" s="101"/>
      <c r="CP9" s="10"/>
      <c r="CQ9" s="10"/>
      <c r="CR9" s="10"/>
      <c r="CS9" s="10"/>
      <c r="CT9" s="10"/>
      <c r="CU9" s="10"/>
      <c r="CV9" s="10"/>
      <c r="CW9" s="10"/>
      <c r="CX9" s="10"/>
      <c r="CY9" s="10"/>
      <c r="CZ9" s="10"/>
      <c r="DA9" s="10"/>
      <c r="DB9" s="10"/>
      <c r="DC9" s="10"/>
      <c r="DD9" s="10"/>
      <c r="DE9" s="10"/>
      <c r="DF9" s="254"/>
      <c r="DG9" s="254"/>
      <c r="DH9" s="254"/>
      <c r="DI9" s="254"/>
      <c r="DJ9" s="254"/>
      <c r="DK9" s="254"/>
      <c r="DL9" s="254"/>
      <c r="DM9" s="254"/>
      <c r="DN9" s="254"/>
      <c r="DO9" s="254"/>
      <c r="DP9" s="254"/>
      <c r="DQ9" s="254"/>
      <c r="DR9" s="254"/>
      <c r="DS9" s="254"/>
      <c r="DT9" s="254"/>
      <c r="DU9" s="254"/>
      <c r="DV9" s="254"/>
      <c r="DW9" s="254"/>
      <c r="DX9" s="254"/>
      <c r="DY9" s="254"/>
      <c r="DZ9" s="254"/>
      <c r="EA9" s="254"/>
      <c r="EB9" s="254"/>
      <c r="EC9" s="254"/>
      <c r="ED9" s="254"/>
      <c r="EE9" s="254"/>
      <c r="EF9" s="254"/>
      <c r="EG9" s="254"/>
      <c r="EH9" s="254"/>
      <c r="EI9" s="254"/>
      <c r="EJ9" s="254"/>
      <c r="EK9" s="254"/>
      <c r="EL9" s="254"/>
      <c r="EM9" s="254"/>
      <c r="EN9" s="254"/>
      <c r="EO9" s="254"/>
      <c r="EP9" s="254"/>
      <c r="EQ9" s="254"/>
      <c r="ER9" s="254"/>
      <c r="ES9" s="254"/>
      <c r="ET9" s="254"/>
      <c r="EU9" s="254"/>
      <c r="EV9" s="254"/>
      <c r="EW9" s="254"/>
      <c r="EX9" s="254"/>
      <c r="EY9" s="254"/>
      <c r="EZ9" s="254"/>
      <c r="FA9" s="254"/>
      <c r="FB9" s="254"/>
      <c r="FC9" s="254"/>
      <c r="FD9" s="254"/>
      <c r="FE9" s="254"/>
      <c r="FF9" s="254"/>
      <c r="FG9" s="254"/>
      <c r="FH9" s="254"/>
      <c r="FI9" s="254"/>
      <c r="FJ9" s="254"/>
      <c r="FK9" s="254"/>
      <c r="FL9" s="254"/>
      <c r="FM9" s="254"/>
      <c r="FN9" s="254"/>
      <c r="FO9" s="254"/>
      <c r="FP9" s="254"/>
      <c r="FQ9" s="254"/>
      <c r="FR9" s="254"/>
      <c r="FS9" s="254"/>
      <c r="FU9" s="254"/>
      <c r="FV9" s="254"/>
      <c r="FW9" s="254"/>
      <c r="FX9" s="254"/>
      <c r="FY9" s="254"/>
      <c r="FZ9" s="254"/>
      <c r="GA9" s="254"/>
      <c r="GB9" s="254"/>
      <c r="GC9" s="254"/>
      <c r="GD9" s="254"/>
      <c r="GE9" s="254"/>
      <c r="GF9" s="254"/>
      <c r="GG9" s="254"/>
      <c r="GH9" s="254"/>
      <c r="GI9" s="254"/>
      <c r="GJ9" s="254"/>
      <c r="GK9" s="254"/>
      <c r="GL9" s="254"/>
      <c r="GM9" s="254"/>
      <c r="GN9" s="254"/>
    </row>
    <row r="10" spans="2:196" ht="18" customHeight="1">
      <c r="B10" s="10"/>
      <c r="C10" s="10"/>
      <c r="D10" s="14"/>
      <c r="E10" s="325" t="s">
        <v>450</v>
      </c>
      <c r="F10" s="254"/>
      <c r="G10" s="254"/>
      <c r="H10" s="254"/>
      <c r="I10" s="254"/>
      <c r="J10" s="326" t="s">
        <v>451</v>
      </c>
      <c r="K10" s="254"/>
      <c r="L10" s="254"/>
      <c r="M10" s="254"/>
      <c r="Q10" s="14"/>
      <c r="R10" s="14"/>
      <c r="S10" s="326" t="s">
        <v>452</v>
      </c>
      <c r="T10" s="14"/>
      <c r="U10" s="14"/>
      <c r="V10" s="14"/>
      <c r="X10" s="326" t="s">
        <v>453</v>
      </c>
      <c r="Y10" s="14"/>
      <c r="Z10" s="14"/>
      <c r="AA10" s="14"/>
      <c r="AB10" s="14"/>
      <c r="AC10" s="326" t="s">
        <v>454</v>
      </c>
      <c r="AE10" s="14"/>
      <c r="AF10" s="14"/>
      <c r="AG10" s="14"/>
      <c r="AH10" s="326" t="s">
        <v>455</v>
      </c>
      <c r="AI10" s="14"/>
      <c r="AJ10" s="14"/>
      <c r="AK10" s="14"/>
      <c r="AL10" s="14"/>
      <c r="AM10" s="14"/>
      <c r="AN10" s="326" t="s">
        <v>456</v>
      </c>
      <c r="AO10" s="14"/>
      <c r="AP10" s="14"/>
      <c r="AQ10" s="254"/>
      <c r="AR10" s="14"/>
      <c r="AS10" s="14"/>
      <c r="AT10" s="14"/>
      <c r="AU10" s="327" t="s">
        <v>457</v>
      </c>
      <c r="AV10" s="14"/>
      <c r="AW10" s="14"/>
      <c r="AX10" s="14"/>
      <c r="AY10" s="254"/>
      <c r="AZ10" s="14"/>
      <c r="BA10" s="14"/>
      <c r="BB10" s="14"/>
      <c r="BC10" s="326" t="s">
        <v>458</v>
      </c>
      <c r="BD10" s="14"/>
      <c r="BE10" s="254"/>
      <c r="BF10" s="14"/>
      <c r="BG10" s="14"/>
      <c r="BH10" s="14"/>
      <c r="BI10" s="326" t="s">
        <v>459</v>
      </c>
      <c r="BJ10" s="14"/>
      <c r="BK10" s="14"/>
      <c r="BL10" s="14"/>
      <c r="BM10" s="254"/>
      <c r="BN10" s="14"/>
      <c r="BO10" s="14"/>
      <c r="BP10" s="14"/>
      <c r="BQ10" s="326" t="s">
        <v>460</v>
      </c>
      <c r="BR10" s="14"/>
      <c r="BS10" s="14"/>
      <c r="BT10" s="254"/>
      <c r="BU10" s="14"/>
      <c r="BV10" s="14"/>
      <c r="BW10" s="14"/>
      <c r="BX10" s="14"/>
      <c r="BY10" s="14"/>
      <c r="BZ10" s="14"/>
      <c r="CA10" s="326" t="s">
        <v>461</v>
      </c>
      <c r="CB10" s="14"/>
      <c r="CC10" s="254"/>
      <c r="CD10" s="14"/>
      <c r="CE10" s="14"/>
      <c r="CF10" s="14"/>
      <c r="CG10" s="14"/>
      <c r="CH10" s="14"/>
      <c r="CI10" s="254"/>
      <c r="CJ10" s="254"/>
      <c r="CK10" s="254"/>
      <c r="CL10" s="254"/>
      <c r="CM10" s="254"/>
      <c r="CN10" s="254"/>
      <c r="CO10" s="254"/>
      <c r="CP10" s="101"/>
      <c r="CQ10" s="101"/>
      <c r="CR10" s="101"/>
      <c r="CS10" s="101"/>
      <c r="CT10" s="101"/>
      <c r="CU10" s="101"/>
      <c r="CV10" s="254"/>
      <c r="CW10" s="254"/>
      <c r="CX10" s="254"/>
      <c r="CY10" s="254"/>
      <c r="CZ10" s="254"/>
      <c r="DA10" s="254"/>
      <c r="DB10" s="254"/>
      <c r="DC10" s="254"/>
      <c r="DD10" s="254"/>
      <c r="DE10" s="254"/>
      <c r="DF10" s="254"/>
      <c r="DG10" s="254"/>
      <c r="DH10" s="254"/>
      <c r="DI10" s="254"/>
      <c r="DJ10" s="254"/>
      <c r="DK10" s="254"/>
      <c r="DL10" s="254"/>
      <c r="DM10" s="254"/>
      <c r="DN10" s="254"/>
      <c r="DO10" s="254"/>
      <c r="DP10" s="101"/>
      <c r="DQ10" s="101"/>
      <c r="DR10" s="101"/>
      <c r="DS10" s="101"/>
      <c r="DT10" s="101"/>
      <c r="DU10" s="101"/>
      <c r="DV10" s="101"/>
      <c r="DW10" s="101"/>
      <c r="DX10" s="101"/>
      <c r="DY10" s="101"/>
      <c r="DZ10" s="101"/>
      <c r="EA10" s="101"/>
      <c r="EB10" s="101"/>
      <c r="EC10" s="101"/>
      <c r="ED10" s="101"/>
      <c r="EE10" s="101"/>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254"/>
      <c r="FS10" s="254"/>
      <c r="FU10" s="254"/>
      <c r="FV10" s="254"/>
      <c r="FW10" s="254"/>
      <c r="FX10" s="254"/>
      <c r="FY10" s="254"/>
      <c r="FZ10" s="254"/>
      <c r="GA10" s="254"/>
      <c r="GB10" s="254"/>
      <c r="GC10" s="254"/>
      <c r="GD10" s="254"/>
      <c r="GE10" s="254"/>
      <c r="GF10" s="254"/>
      <c r="GG10" s="254"/>
      <c r="GH10" s="254"/>
      <c r="GI10" s="254"/>
      <c r="GJ10" s="254"/>
      <c r="GK10" s="254"/>
      <c r="GL10" s="254"/>
      <c r="GM10" s="254"/>
      <c r="GN10" s="254"/>
    </row>
    <row r="11" spans="2:196" ht="18" customHeight="1">
      <c r="B11" s="10"/>
      <c r="C11" s="10"/>
      <c r="D11" s="14" t="s">
        <v>462</v>
      </c>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1"/>
      <c r="BT11" s="11"/>
      <c r="BU11" s="11"/>
      <c r="BV11" s="11"/>
      <c r="BW11" s="14"/>
      <c r="BX11" s="14"/>
      <c r="BY11" s="14"/>
      <c r="BZ11" s="14"/>
      <c r="CA11" s="14"/>
      <c r="CB11" s="11"/>
      <c r="CC11" s="11"/>
      <c r="CD11" s="14"/>
      <c r="CE11" s="14"/>
      <c r="CF11" s="14"/>
      <c r="CG11" s="14"/>
      <c r="CH11" s="14"/>
      <c r="CI11" s="14"/>
      <c r="CJ11" s="254"/>
      <c r="CK11" s="14"/>
      <c r="CL11" s="14"/>
      <c r="CM11" s="14"/>
      <c r="CN11" s="14"/>
      <c r="CO11" s="14"/>
      <c r="CP11" s="254"/>
      <c r="CQ11" s="254"/>
      <c r="CR11" s="254"/>
      <c r="CS11" s="254"/>
      <c r="CT11" s="254"/>
      <c r="CU11" s="254"/>
      <c r="CV11" s="254"/>
      <c r="CW11" s="254"/>
      <c r="CX11" s="254"/>
      <c r="CY11" s="254"/>
      <c r="CZ11" s="254"/>
      <c r="DA11" s="254"/>
      <c r="DB11" s="254"/>
      <c r="DC11" s="254"/>
      <c r="DD11" s="254"/>
      <c r="DE11" s="254"/>
      <c r="DF11" s="254"/>
      <c r="DG11" s="254"/>
      <c r="DH11" s="254"/>
      <c r="DI11" s="254"/>
      <c r="DJ11" s="254"/>
      <c r="DK11" s="254"/>
      <c r="DL11" s="254"/>
      <c r="DM11" s="254"/>
      <c r="DN11" s="254"/>
      <c r="DO11" s="254"/>
      <c r="DP11" s="210"/>
      <c r="DQ11" s="210"/>
      <c r="DR11" s="210"/>
      <c r="DS11" s="210"/>
      <c r="DT11" s="210"/>
      <c r="DU11" s="210"/>
      <c r="DV11" s="210"/>
      <c r="DW11" s="210"/>
      <c r="DX11" s="210"/>
      <c r="DY11" s="210"/>
      <c r="DZ11" s="210"/>
      <c r="EA11" s="210"/>
      <c r="EB11" s="210"/>
      <c r="EC11" s="210"/>
      <c r="ED11" s="210"/>
      <c r="EE11" s="210"/>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04"/>
      <c r="FS11" s="254"/>
      <c r="FU11" s="254"/>
      <c r="FV11" s="254"/>
      <c r="FW11" s="254"/>
      <c r="FX11" s="254"/>
      <c r="FY11" s="254"/>
      <c r="FZ11" s="254"/>
      <c r="GA11" s="254"/>
      <c r="GB11" s="254"/>
      <c r="GC11" s="254"/>
      <c r="GD11" s="254"/>
      <c r="GE11" s="254"/>
      <c r="GF11" s="254"/>
      <c r="GG11" s="254"/>
      <c r="GH11" s="254"/>
      <c r="GI11" s="254"/>
      <c r="GJ11" s="254"/>
      <c r="GK11" s="254"/>
      <c r="GL11" s="254"/>
      <c r="GM11" s="254"/>
      <c r="GN11" s="254"/>
    </row>
    <row r="12" spans="2:196" ht="18" customHeight="1">
      <c r="B12" s="10"/>
      <c r="C12" s="10"/>
      <c r="D12" s="88" t="s">
        <v>463</v>
      </c>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254"/>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254"/>
      <c r="CE12" s="254"/>
      <c r="CF12" s="254"/>
      <c r="CG12" s="254"/>
      <c r="CH12" s="254"/>
      <c r="CI12" s="14"/>
      <c r="CJ12" s="14"/>
      <c r="CK12" s="14"/>
      <c r="CL12" s="14"/>
      <c r="CM12" s="14"/>
      <c r="CN12" s="14"/>
      <c r="CO12" s="14"/>
      <c r="CP12" s="14"/>
      <c r="CQ12" s="14"/>
      <c r="CR12" s="25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210"/>
      <c r="DQ12" s="210"/>
      <c r="DR12" s="210"/>
      <c r="DS12" s="210"/>
      <c r="DT12" s="210"/>
      <c r="DU12" s="210"/>
      <c r="DV12" s="210"/>
      <c r="DW12" s="210"/>
      <c r="DX12" s="210"/>
      <c r="DY12" s="210"/>
      <c r="DZ12" s="210"/>
      <c r="EA12" s="210"/>
      <c r="EB12" s="210"/>
      <c r="EC12" s="210"/>
      <c r="ED12" s="210"/>
      <c r="EE12" s="210"/>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697" t="s">
        <v>400</v>
      </c>
      <c r="FS12" s="697"/>
      <c r="FT12" s="697"/>
      <c r="FU12" s="697"/>
      <c r="FV12" s="697"/>
      <c r="FW12" s="697"/>
      <c r="FX12" s="697"/>
      <c r="FY12" s="697"/>
      <c r="FZ12" s="697"/>
      <c r="GA12" s="697"/>
      <c r="GB12" s="697"/>
      <c r="GC12" s="697"/>
      <c r="GD12" s="697"/>
      <c r="GE12" s="697"/>
      <c r="GF12" s="697"/>
      <c r="GG12" s="697"/>
      <c r="GH12" s="697"/>
      <c r="GI12" s="697"/>
      <c r="GJ12" s="697"/>
      <c r="GK12" s="697"/>
      <c r="GL12" s="697"/>
      <c r="GM12" s="697"/>
      <c r="GN12" s="697"/>
    </row>
    <row r="13" spans="2:196" s="14" customFormat="1" ht="18" customHeight="1">
      <c r="B13" s="13"/>
      <c r="C13" s="13"/>
      <c r="D13" s="87" t="s">
        <v>464</v>
      </c>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254"/>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254"/>
      <c r="CE13" s="254"/>
      <c r="CF13" s="254"/>
      <c r="CG13" s="254"/>
      <c r="CH13" s="254"/>
      <c r="CI13" s="254"/>
      <c r="CJ13" s="254"/>
      <c r="CK13" s="254"/>
      <c r="CL13" s="254"/>
      <c r="CM13" s="254"/>
      <c r="CN13" s="254"/>
      <c r="CO13" s="254"/>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318" t="s">
        <v>465</v>
      </c>
      <c r="FS13" s="319" t="s">
        <v>466</v>
      </c>
      <c r="FT13" s="696" t="s">
        <v>467</v>
      </c>
      <c r="FU13" s="696"/>
      <c r="FV13" s="696"/>
      <c r="FW13" s="696"/>
      <c r="FX13" s="696"/>
      <c r="FY13" s="696"/>
      <c r="FZ13" s="696"/>
      <c r="GA13" s="696"/>
      <c r="GB13" s="696"/>
      <c r="GC13" s="696"/>
      <c r="GD13" s="696"/>
      <c r="GE13" s="696"/>
      <c r="GF13" s="696"/>
      <c r="GG13" s="696"/>
      <c r="GH13" s="696"/>
      <c r="GI13" s="696"/>
      <c r="GJ13" s="696"/>
      <c r="GK13" s="696"/>
      <c r="GL13" s="696"/>
      <c r="GM13" s="696"/>
      <c r="GN13" s="696"/>
    </row>
    <row r="14" spans="2:196" s="14" customFormat="1" ht="18" customHeight="1">
      <c r="B14" s="13"/>
      <c r="C14" s="13"/>
      <c r="D14" s="214" t="s">
        <v>468</v>
      </c>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254"/>
      <c r="CJ14" s="254"/>
      <c r="CK14" s="254"/>
      <c r="CL14" s="254"/>
      <c r="CM14" s="254"/>
      <c r="CN14" s="254"/>
      <c r="CO14" s="254"/>
      <c r="CP14" s="254"/>
      <c r="CQ14" s="254"/>
      <c r="CR14" s="254"/>
      <c r="CS14" s="254"/>
      <c r="CT14" s="254"/>
      <c r="CU14" s="254"/>
      <c r="CV14" s="862"/>
      <c r="CW14" s="862"/>
      <c r="CX14" s="862"/>
      <c r="CY14" s="862"/>
      <c r="CZ14" s="862"/>
      <c r="DA14" s="862"/>
      <c r="DB14" s="862"/>
      <c r="DC14" s="862"/>
      <c r="DD14" s="862"/>
      <c r="DE14" s="862"/>
      <c r="DF14" s="862"/>
      <c r="DG14" s="862"/>
      <c r="DH14" s="862"/>
      <c r="DI14" s="862"/>
      <c r="DJ14" s="862"/>
      <c r="DK14" s="862"/>
      <c r="DL14" s="862"/>
      <c r="DM14" s="862"/>
      <c r="DN14" s="862"/>
      <c r="DO14" s="862"/>
      <c r="DQ14" s="188"/>
      <c r="DR14" s="188"/>
      <c r="DS14" s="188"/>
      <c r="DT14" s="188"/>
      <c r="DU14" s="188"/>
      <c r="DV14" s="188"/>
      <c r="DW14" s="188"/>
      <c r="DX14" s="188"/>
      <c r="DY14" s="188"/>
      <c r="DZ14" s="188"/>
      <c r="EA14" s="188"/>
      <c r="EB14" s="188"/>
      <c r="EC14" s="188"/>
      <c r="ED14" s="188"/>
      <c r="EE14" s="188"/>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320" t="s">
        <v>469</v>
      </c>
      <c r="FS14" s="322" t="s">
        <v>450</v>
      </c>
      <c r="FT14" s="322" t="s">
        <v>470</v>
      </c>
      <c r="FU14" s="322" t="str">
        <f>$FR14&amp;"_"&amp;COLUMN()-176</f>
        <v>A_1</v>
      </c>
      <c r="FV14" s="322" t="str">
        <f t="shared" ref="FV14:GN25" si="0">$FR14&amp;"_"&amp;COLUMN()-176</f>
        <v>A_2</v>
      </c>
      <c r="FW14" s="322" t="str">
        <f t="shared" si="0"/>
        <v>A_3</v>
      </c>
      <c r="FX14" s="322" t="str">
        <f t="shared" si="0"/>
        <v>A_4</v>
      </c>
      <c r="FY14" s="322" t="str">
        <f t="shared" si="0"/>
        <v>A_5</v>
      </c>
      <c r="FZ14" s="322" t="str">
        <f t="shared" si="0"/>
        <v>A_6</v>
      </c>
      <c r="GA14" s="322" t="str">
        <f t="shared" si="0"/>
        <v>A_7</v>
      </c>
      <c r="GB14" s="322" t="str">
        <f t="shared" si="0"/>
        <v>A_8</v>
      </c>
      <c r="GC14" s="322" t="str">
        <f t="shared" si="0"/>
        <v>A_9</v>
      </c>
      <c r="GD14" s="322" t="str">
        <f t="shared" si="0"/>
        <v>A_10</v>
      </c>
      <c r="GE14" s="322" t="str">
        <f t="shared" si="0"/>
        <v>A_11</v>
      </c>
      <c r="GF14" s="322" t="str">
        <f t="shared" si="0"/>
        <v>A_12</v>
      </c>
      <c r="GG14" s="322" t="str">
        <f t="shared" si="0"/>
        <v>A_13</v>
      </c>
      <c r="GH14" s="322" t="str">
        <f t="shared" si="0"/>
        <v>A_14</v>
      </c>
      <c r="GI14" s="322" t="str">
        <f t="shared" si="0"/>
        <v>A_15</v>
      </c>
      <c r="GJ14" s="322" t="str">
        <f t="shared" si="0"/>
        <v>A_16</v>
      </c>
      <c r="GK14" s="322" t="str">
        <f t="shared" si="0"/>
        <v>A_17</v>
      </c>
      <c r="GL14" s="322" t="str">
        <f t="shared" si="0"/>
        <v>A_18</v>
      </c>
      <c r="GM14" s="322" t="str">
        <f t="shared" si="0"/>
        <v>A_19</v>
      </c>
      <c r="GN14" s="322" t="str">
        <f t="shared" si="0"/>
        <v>A_20</v>
      </c>
    </row>
    <row r="15" spans="2:196" ht="18" customHeight="1">
      <c r="B15" s="15"/>
      <c r="C15" s="254"/>
      <c r="D15" s="254" t="s">
        <v>471</v>
      </c>
      <c r="E15" s="254"/>
      <c r="F15" s="254"/>
      <c r="G15" s="254"/>
      <c r="H15" s="254"/>
      <c r="I15" s="254"/>
      <c r="J15" s="254"/>
      <c r="K15" s="254"/>
      <c r="L15" s="254"/>
      <c r="M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c r="CA15" s="254"/>
      <c r="CB15" s="254"/>
      <c r="CC15" s="254"/>
      <c r="CD15" s="254"/>
      <c r="CE15" s="254"/>
      <c r="CF15" s="254"/>
      <c r="CG15" s="254"/>
      <c r="CH15" s="254"/>
      <c r="CI15" s="16"/>
      <c r="CJ15" s="16"/>
      <c r="CK15" s="16"/>
      <c r="CL15" s="16"/>
      <c r="CM15" s="16"/>
      <c r="CN15" s="16"/>
      <c r="CO15" s="16"/>
      <c r="CP15" s="254"/>
      <c r="CQ15" s="254"/>
      <c r="CR15" s="254"/>
      <c r="CS15" s="254"/>
      <c r="CT15" s="254"/>
      <c r="CU15" s="254"/>
      <c r="CV15" s="862"/>
      <c r="CW15" s="862"/>
      <c r="CX15" s="862"/>
      <c r="CY15" s="862"/>
      <c r="CZ15" s="862"/>
      <c r="DA15" s="862"/>
      <c r="DB15" s="862"/>
      <c r="DC15" s="862"/>
      <c r="DD15" s="862"/>
      <c r="DE15" s="862"/>
      <c r="DF15" s="862"/>
      <c r="DG15" s="862"/>
      <c r="DH15" s="862"/>
      <c r="DI15" s="862"/>
      <c r="DJ15" s="862"/>
      <c r="DK15" s="862"/>
      <c r="DL15" s="862"/>
      <c r="DM15" s="862"/>
      <c r="DN15" s="862"/>
      <c r="DO15" s="862"/>
      <c r="DP15" s="210"/>
      <c r="DQ15" s="210"/>
      <c r="DR15" s="210"/>
      <c r="DS15" s="210"/>
      <c r="DT15" s="210"/>
      <c r="DU15" s="210"/>
      <c r="DV15" s="210"/>
      <c r="DW15" s="210"/>
      <c r="DX15" s="210"/>
      <c r="DY15" s="210"/>
      <c r="DZ15" s="210"/>
      <c r="EA15" s="210"/>
      <c r="EB15" s="210"/>
      <c r="EC15" s="210"/>
      <c r="ED15" s="210"/>
      <c r="EE15" s="210"/>
      <c r="EF15" s="254"/>
      <c r="EG15" s="254"/>
      <c r="EH15" s="254"/>
      <c r="EI15" s="254"/>
      <c r="EJ15" s="254"/>
      <c r="EK15" s="254"/>
      <c r="EL15" s="254"/>
      <c r="EM15" s="254"/>
      <c r="EN15" s="254"/>
      <c r="EO15" s="254"/>
      <c r="EP15" s="254"/>
      <c r="EQ15" s="254"/>
      <c r="ER15" s="254"/>
      <c r="ES15" s="254"/>
      <c r="ET15" s="254"/>
      <c r="EU15" s="254"/>
      <c r="EV15" s="254"/>
      <c r="EW15" s="254"/>
      <c r="EX15" s="254"/>
      <c r="EY15" s="254"/>
      <c r="EZ15" s="254"/>
      <c r="FA15" s="254"/>
      <c r="FB15" s="254"/>
      <c r="FC15" s="254"/>
      <c r="FD15" s="254"/>
      <c r="FE15" s="254"/>
      <c r="FF15" s="254"/>
      <c r="FG15" s="254"/>
      <c r="FH15" s="254"/>
      <c r="FI15" s="254"/>
      <c r="FJ15" s="254"/>
      <c r="FK15" s="254"/>
      <c r="FL15" s="254"/>
      <c r="FM15" s="254"/>
      <c r="FN15" s="254"/>
      <c r="FO15" s="254"/>
      <c r="FP15" s="254"/>
      <c r="FQ15" s="254"/>
      <c r="FR15" s="321" t="s">
        <v>472</v>
      </c>
      <c r="FS15" s="323" t="s">
        <v>451</v>
      </c>
      <c r="FT15" s="322" t="s">
        <v>470</v>
      </c>
      <c r="FU15" s="322" t="str">
        <f t="shared" ref="FU15:FU25" si="1">$FR15&amp;"_"&amp;COLUMN()-176</f>
        <v>B_1</v>
      </c>
      <c r="FV15" s="322" t="str">
        <f t="shared" si="0"/>
        <v>B_2</v>
      </c>
      <c r="FW15" s="322" t="str">
        <f t="shared" si="0"/>
        <v>B_3</v>
      </c>
      <c r="FX15" s="322" t="str">
        <f t="shared" si="0"/>
        <v>B_4</v>
      </c>
      <c r="FY15" s="322" t="str">
        <f t="shared" si="0"/>
        <v>B_5</v>
      </c>
      <c r="FZ15" s="322" t="str">
        <f t="shared" si="0"/>
        <v>B_6</v>
      </c>
      <c r="GA15" s="322" t="str">
        <f t="shared" si="0"/>
        <v>B_7</v>
      </c>
      <c r="GB15" s="322" t="str">
        <f t="shared" si="0"/>
        <v>B_8</v>
      </c>
      <c r="GC15" s="322" t="str">
        <f t="shared" si="0"/>
        <v>B_9</v>
      </c>
      <c r="GD15" s="322" t="str">
        <f t="shared" si="0"/>
        <v>B_10</v>
      </c>
      <c r="GE15" s="322" t="str">
        <f t="shared" si="0"/>
        <v>B_11</v>
      </c>
      <c r="GF15" s="322" t="str">
        <f t="shared" si="0"/>
        <v>B_12</v>
      </c>
      <c r="GG15" s="322" t="str">
        <f t="shared" si="0"/>
        <v>B_13</v>
      </c>
      <c r="GH15" s="322" t="str">
        <f t="shared" si="0"/>
        <v>B_14</v>
      </c>
      <c r="GI15" s="322" t="str">
        <f t="shared" si="0"/>
        <v>B_15</v>
      </c>
      <c r="GJ15" s="322" t="str">
        <f t="shared" si="0"/>
        <v>B_16</v>
      </c>
      <c r="GK15" s="322" t="str">
        <f t="shared" si="0"/>
        <v>B_17</v>
      </c>
      <c r="GL15" s="322" t="str">
        <f t="shared" si="0"/>
        <v>B_18</v>
      </c>
      <c r="GM15" s="322" t="str">
        <f t="shared" si="0"/>
        <v>B_19</v>
      </c>
      <c r="GN15" s="322" t="str">
        <f t="shared" si="0"/>
        <v>B_20</v>
      </c>
    </row>
    <row r="16" spans="2:196" ht="13.5" customHeight="1">
      <c r="B16" s="15"/>
      <c r="C16" s="254"/>
      <c r="D16" s="254" t="s">
        <v>473</v>
      </c>
      <c r="E16" s="254"/>
      <c r="F16" s="254"/>
      <c r="G16" s="254"/>
      <c r="H16" s="254"/>
      <c r="I16" s="254"/>
      <c r="J16" s="254"/>
      <c r="K16" s="254"/>
      <c r="L16" s="254"/>
      <c r="M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c r="CA16" s="254"/>
      <c r="CB16" s="254"/>
      <c r="CC16" s="254"/>
      <c r="CD16" s="254"/>
      <c r="CE16" s="254"/>
      <c r="CF16" s="254"/>
      <c r="CG16" s="254"/>
      <c r="CH16" s="254"/>
      <c r="CI16" s="254"/>
      <c r="CJ16" s="254"/>
      <c r="CK16" s="254"/>
      <c r="CL16" s="254"/>
      <c r="CM16" s="254"/>
      <c r="CN16" s="254"/>
      <c r="CO16" s="254"/>
      <c r="CP16" s="16"/>
      <c r="CQ16" s="16"/>
      <c r="CR16" s="16"/>
      <c r="CS16" s="16"/>
      <c r="CT16" s="16"/>
      <c r="CU16" s="16"/>
      <c r="CV16" s="16"/>
      <c r="CW16" s="16"/>
      <c r="CX16" s="16"/>
      <c r="CY16" s="16"/>
      <c r="CZ16" s="16"/>
      <c r="DA16" s="16"/>
      <c r="DB16" s="16"/>
      <c r="DC16" s="16"/>
      <c r="DD16" s="16"/>
      <c r="DE16" s="16"/>
      <c r="DF16" s="16"/>
      <c r="DG16" s="204"/>
      <c r="DH16" s="204"/>
      <c r="DI16" s="204"/>
      <c r="DJ16" s="204"/>
      <c r="DK16" s="204"/>
      <c r="DL16" s="204"/>
      <c r="DM16" s="204"/>
      <c r="DN16" s="204"/>
      <c r="DO16" s="204"/>
      <c r="DP16" s="204"/>
      <c r="DQ16" s="204"/>
      <c r="DR16" s="204"/>
      <c r="DS16" s="204"/>
      <c r="DT16" s="204"/>
      <c r="DU16" s="204"/>
      <c r="DV16" s="16"/>
      <c r="DW16" s="16"/>
      <c r="DX16" s="16"/>
      <c r="DY16" s="17"/>
      <c r="DZ16" s="254"/>
      <c r="EA16" s="254"/>
      <c r="EB16" s="254"/>
      <c r="EC16" s="254"/>
      <c r="ED16" s="254"/>
      <c r="EE16" s="254"/>
      <c r="EF16" s="254"/>
      <c r="EG16" s="254"/>
      <c r="EH16" s="254"/>
      <c r="EI16" s="254"/>
      <c r="EJ16" s="254"/>
      <c r="EK16" s="254"/>
      <c r="EL16" s="254"/>
      <c r="EM16" s="254"/>
      <c r="EN16" s="254"/>
      <c r="EO16" s="254"/>
      <c r="EP16" s="254"/>
      <c r="EQ16" s="254"/>
      <c r="ER16" s="254"/>
      <c r="ES16" s="254"/>
      <c r="ET16" s="254"/>
      <c r="EU16" s="254"/>
      <c r="EV16" s="254"/>
      <c r="EW16" s="254"/>
      <c r="EX16" s="254"/>
      <c r="EY16" s="254"/>
      <c r="EZ16" s="254"/>
      <c r="FA16" s="254"/>
      <c r="FB16" s="254"/>
      <c r="FC16" s="254"/>
      <c r="FD16" s="254"/>
      <c r="FE16" s="254"/>
      <c r="FF16" s="254"/>
      <c r="FG16" s="254"/>
      <c r="FH16" s="254"/>
      <c r="FI16" s="254"/>
      <c r="FJ16" s="254"/>
      <c r="FK16" s="254"/>
      <c r="FL16" s="254"/>
      <c r="FM16" s="254"/>
      <c r="FN16" s="254"/>
      <c r="FO16" s="254"/>
      <c r="FP16" s="254"/>
      <c r="FQ16" s="254"/>
      <c r="FR16" s="321" t="s">
        <v>474</v>
      </c>
      <c r="FS16" s="323" t="s">
        <v>452</v>
      </c>
      <c r="FT16" s="322" t="s">
        <v>470</v>
      </c>
      <c r="FU16" s="322" t="str">
        <f t="shared" si="1"/>
        <v>C_1</v>
      </c>
      <c r="FV16" s="322" t="str">
        <f t="shared" si="0"/>
        <v>C_2</v>
      </c>
      <c r="FW16" s="322" t="str">
        <f t="shared" si="0"/>
        <v>C_3</v>
      </c>
      <c r="FX16" s="322" t="str">
        <f t="shared" si="0"/>
        <v>C_4</v>
      </c>
      <c r="FY16" s="322" t="str">
        <f t="shared" si="0"/>
        <v>C_5</v>
      </c>
      <c r="FZ16" s="322" t="str">
        <f t="shared" si="0"/>
        <v>C_6</v>
      </c>
      <c r="GA16" s="322" t="str">
        <f t="shared" si="0"/>
        <v>C_7</v>
      </c>
      <c r="GB16" s="322" t="str">
        <f t="shared" si="0"/>
        <v>C_8</v>
      </c>
      <c r="GC16" s="322" t="str">
        <f t="shared" si="0"/>
        <v>C_9</v>
      </c>
      <c r="GD16" s="322" t="str">
        <f t="shared" si="0"/>
        <v>C_10</v>
      </c>
      <c r="GE16" s="322" t="str">
        <f t="shared" si="0"/>
        <v>C_11</v>
      </c>
      <c r="GF16" s="322" t="str">
        <f t="shared" si="0"/>
        <v>C_12</v>
      </c>
      <c r="GG16" s="322" t="str">
        <f t="shared" si="0"/>
        <v>C_13</v>
      </c>
      <c r="GH16" s="322" t="str">
        <f t="shared" si="0"/>
        <v>C_14</v>
      </c>
      <c r="GI16" s="322" t="str">
        <f t="shared" si="0"/>
        <v>C_15</v>
      </c>
      <c r="GJ16" s="322" t="str">
        <f t="shared" si="0"/>
        <v>C_16</v>
      </c>
      <c r="GK16" s="322" t="str">
        <f t="shared" si="0"/>
        <v>C_17</v>
      </c>
      <c r="GL16" s="322" t="str">
        <f t="shared" si="0"/>
        <v>C_18</v>
      </c>
      <c r="GM16" s="322" t="str">
        <f t="shared" si="0"/>
        <v>C_19</v>
      </c>
      <c r="GN16" s="322" t="str">
        <f t="shared" si="0"/>
        <v>C_20</v>
      </c>
    </row>
    <row r="17" spans="4:196" ht="14.25" customHeight="1">
      <c r="D17" s="764" t="s">
        <v>475</v>
      </c>
      <c r="E17" s="765"/>
      <c r="F17" s="765" t="s">
        <v>476</v>
      </c>
      <c r="G17" s="765"/>
      <c r="H17" s="765"/>
      <c r="I17" s="765"/>
      <c r="J17" s="765"/>
      <c r="K17" s="765"/>
      <c r="L17" s="765"/>
      <c r="M17" s="765"/>
      <c r="N17" s="698" t="s">
        <v>477</v>
      </c>
      <c r="O17" s="699"/>
      <c r="P17" s="699"/>
      <c r="Q17" s="699"/>
      <c r="R17" s="699"/>
      <c r="S17" s="699"/>
      <c r="T17" s="699"/>
      <c r="U17" s="700"/>
      <c r="V17" s="769" t="s">
        <v>478</v>
      </c>
      <c r="W17" s="770"/>
      <c r="X17" s="770"/>
      <c r="Y17" s="770"/>
      <c r="Z17" s="770"/>
      <c r="AA17" s="770"/>
      <c r="AB17" s="770"/>
      <c r="AC17" s="771"/>
      <c r="AD17" s="769" t="s">
        <v>479</v>
      </c>
      <c r="AE17" s="770"/>
      <c r="AF17" s="770"/>
      <c r="AG17" s="770"/>
      <c r="AH17" s="770"/>
      <c r="AI17" s="770"/>
      <c r="AJ17" s="770"/>
      <c r="AK17" s="771"/>
      <c r="AL17" s="769" t="s">
        <v>480</v>
      </c>
      <c r="AM17" s="770"/>
      <c r="AN17" s="770"/>
      <c r="AO17" s="770"/>
      <c r="AP17" s="770"/>
      <c r="AQ17" s="770"/>
      <c r="AR17" s="770"/>
      <c r="AS17" s="771"/>
      <c r="AT17" s="698" t="s">
        <v>481</v>
      </c>
      <c r="AU17" s="780"/>
      <c r="AV17" s="780"/>
      <c r="AW17" s="780"/>
      <c r="AX17" s="780"/>
      <c r="AY17" s="780"/>
      <c r="AZ17" s="780"/>
      <c r="BA17" s="780"/>
      <c r="BB17" s="780"/>
      <c r="BC17" s="780"/>
      <c r="BD17" s="780"/>
      <c r="BE17" s="780"/>
      <c r="BF17" s="780"/>
      <c r="BG17" s="780"/>
      <c r="BH17" s="780"/>
      <c r="BI17" s="780"/>
      <c r="BJ17" s="780"/>
      <c r="BK17" s="780"/>
      <c r="BL17" s="780"/>
      <c r="BM17" s="780"/>
      <c r="BN17" s="780"/>
      <c r="BO17" s="781"/>
      <c r="BP17" s="863" t="s">
        <v>482</v>
      </c>
      <c r="BQ17" s="780"/>
      <c r="BR17" s="780"/>
      <c r="BS17" s="780"/>
      <c r="BT17" s="780"/>
      <c r="BU17" s="780"/>
      <c r="BV17" s="780"/>
      <c r="BW17" s="780"/>
      <c r="BX17" s="780"/>
      <c r="BY17" s="780"/>
      <c r="BZ17" s="781"/>
      <c r="CA17" s="863" t="s">
        <v>483</v>
      </c>
      <c r="CB17" s="780"/>
      <c r="CC17" s="780"/>
      <c r="CD17" s="780"/>
      <c r="CE17" s="780"/>
      <c r="CF17" s="780"/>
      <c r="CG17" s="780"/>
      <c r="CH17" s="780"/>
      <c r="CI17" s="780"/>
      <c r="CJ17" s="780"/>
      <c r="CK17" s="781"/>
      <c r="CL17" s="764" t="s">
        <v>484</v>
      </c>
      <c r="CM17" s="764"/>
      <c r="CN17" s="764"/>
      <c r="CO17" s="764"/>
      <c r="CP17" s="764"/>
      <c r="CQ17" s="764"/>
      <c r="CR17" s="764"/>
      <c r="CS17" s="764"/>
      <c r="CT17" s="764"/>
      <c r="CU17" s="764"/>
      <c r="CV17" s="764"/>
      <c r="CW17" s="764"/>
      <c r="CX17" s="764"/>
      <c r="CY17" s="764"/>
      <c r="CZ17" s="764"/>
      <c r="DA17" s="764"/>
      <c r="DB17" s="764"/>
      <c r="DC17" s="764"/>
      <c r="DD17" s="764"/>
      <c r="DE17" s="764"/>
      <c r="DF17" s="764"/>
      <c r="DG17" s="764"/>
      <c r="DH17" s="764"/>
      <c r="DI17" s="764"/>
      <c r="DJ17" s="764"/>
      <c r="DK17" s="764"/>
      <c r="DL17" s="764"/>
      <c r="DM17" s="764" t="s">
        <v>485</v>
      </c>
      <c r="DN17" s="764"/>
      <c r="DO17" s="764"/>
      <c r="DP17" s="764"/>
      <c r="DQ17" s="764"/>
      <c r="DR17" s="764"/>
      <c r="DS17" s="764"/>
      <c r="DT17" s="764"/>
      <c r="DU17" s="764"/>
      <c r="DV17" s="764"/>
      <c r="DW17" s="764"/>
      <c r="DX17" s="764"/>
      <c r="DY17" s="764"/>
      <c r="DZ17" s="764"/>
      <c r="EA17" s="764"/>
      <c r="EB17" s="764"/>
      <c r="EC17" s="764"/>
      <c r="ED17" s="764"/>
      <c r="EE17" s="764"/>
      <c r="EF17" s="764"/>
      <c r="EG17" s="764"/>
      <c r="EH17" s="764"/>
      <c r="EI17" s="764"/>
      <c r="EJ17" s="764"/>
      <c r="EK17" s="764"/>
      <c r="EL17" s="764"/>
      <c r="EM17" s="764"/>
      <c r="EN17" s="254"/>
      <c r="EO17" s="254"/>
      <c r="EP17" s="254"/>
      <c r="EQ17" s="254"/>
      <c r="ER17" s="254"/>
      <c r="ES17" s="254"/>
      <c r="ET17" s="254"/>
      <c r="EU17" s="254"/>
      <c r="EV17" s="254"/>
      <c r="EW17" s="254"/>
      <c r="EX17" s="254"/>
      <c r="EY17" s="254"/>
      <c r="EZ17" s="254"/>
      <c r="FA17" s="254"/>
      <c r="FB17" s="254"/>
      <c r="FC17" s="254"/>
      <c r="FD17" s="254"/>
      <c r="FE17" s="254"/>
      <c r="FF17" s="254"/>
      <c r="FG17" s="254"/>
      <c r="FH17" s="254"/>
      <c r="FI17" s="254"/>
      <c r="FJ17" s="254"/>
      <c r="FK17" s="254"/>
      <c r="FL17" s="254"/>
      <c r="FM17" s="254"/>
      <c r="FN17" s="254"/>
      <c r="FO17" s="254"/>
      <c r="FP17" s="254"/>
      <c r="FQ17" s="254"/>
      <c r="FR17" s="321" t="s">
        <v>486</v>
      </c>
      <c r="FS17" s="323" t="s">
        <v>453</v>
      </c>
      <c r="FT17" s="322" t="s">
        <v>470</v>
      </c>
      <c r="FU17" s="322" t="str">
        <f t="shared" si="1"/>
        <v>D_1</v>
      </c>
      <c r="FV17" s="322" t="str">
        <f t="shared" si="0"/>
        <v>D_2</v>
      </c>
      <c r="FW17" s="322" t="str">
        <f t="shared" si="0"/>
        <v>D_3</v>
      </c>
      <c r="FX17" s="322" t="str">
        <f t="shared" si="0"/>
        <v>D_4</v>
      </c>
      <c r="FY17" s="322" t="str">
        <f t="shared" si="0"/>
        <v>D_5</v>
      </c>
      <c r="FZ17" s="322" t="str">
        <f t="shared" si="0"/>
        <v>D_6</v>
      </c>
      <c r="GA17" s="322" t="str">
        <f t="shared" si="0"/>
        <v>D_7</v>
      </c>
      <c r="GB17" s="322" t="str">
        <f t="shared" si="0"/>
        <v>D_8</v>
      </c>
      <c r="GC17" s="322" t="str">
        <f t="shared" si="0"/>
        <v>D_9</v>
      </c>
      <c r="GD17" s="322" t="str">
        <f t="shared" si="0"/>
        <v>D_10</v>
      </c>
      <c r="GE17" s="322" t="str">
        <f t="shared" si="0"/>
        <v>D_11</v>
      </c>
      <c r="GF17" s="322" t="str">
        <f t="shared" si="0"/>
        <v>D_12</v>
      </c>
      <c r="GG17" s="322" t="str">
        <f t="shared" si="0"/>
        <v>D_13</v>
      </c>
      <c r="GH17" s="322" t="str">
        <f t="shared" si="0"/>
        <v>D_14</v>
      </c>
      <c r="GI17" s="322" t="str">
        <f t="shared" si="0"/>
        <v>D_15</v>
      </c>
      <c r="GJ17" s="322" t="str">
        <f t="shared" si="0"/>
        <v>D_16</v>
      </c>
      <c r="GK17" s="322" t="str">
        <f t="shared" si="0"/>
        <v>D_17</v>
      </c>
      <c r="GL17" s="322" t="str">
        <f t="shared" si="0"/>
        <v>D_18</v>
      </c>
      <c r="GM17" s="322" t="str">
        <f t="shared" si="0"/>
        <v>D_19</v>
      </c>
      <c r="GN17" s="322" t="str">
        <f t="shared" si="0"/>
        <v>D_20</v>
      </c>
    </row>
    <row r="18" spans="4:196" ht="14.25" customHeight="1">
      <c r="D18" s="766"/>
      <c r="E18" s="767"/>
      <c r="F18" s="767"/>
      <c r="G18" s="767"/>
      <c r="H18" s="767"/>
      <c r="I18" s="767"/>
      <c r="J18" s="767"/>
      <c r="K18" s="767"/>
      <c r="L18" s="767"/>
      <c r="M18" s="767"/>
      <c r="N18" s="701"/>
      <c r="O18" s="702"/>
      <c r="P18" s="702"/>
      <c r="Q18" s="702"/>
      <c r="R18" s="702"/>
      <c r="S18" s="702"/>
      <c r="T18" s="702"/>
      <c r="U18" s="703"/>
      <c r="V18" s="772"/>
      <c r="W18" s="773"/>
      <c r="X18" s="773"/>
      <c r="Y18" s="773"/>
      <c r="Z18" s="773"/>
      <c r="AA18" s="773"/>
      <c r="AB18" s="773"/>
      <c r="AC18" s="774"/>
      <c r="AD18" s="772"/>
      <c r="AE18" s="773"/>
      <c r="AF18" s="773"/>
      <c r="AG18" s="773"/>
      <c r="AH18" s="773"/>
      <c r="AI18" s="773"/>
      <c r="AJ18" s="773"/>
      <c r="AK18" s="774"/>
      <c r="AL18" s="772"/>
      <c r="AM18" s="773"/>
      <c r="AN18" s="773"/>
      <c r="AO18" s="773"/>
      <c r="AP18" s="773"/>
      <c r="AQ18" s="773"/>
      <c r="AR18" s="773"/>
      <c r="AS18" s="774"/>
      <c r="AT18" s="701"/>
      <c r="AU18" s="782"/>
      <c r="AV18" s="782"/>
      <c r="AW18" s="782"/>
      <c r="AX18" s="782"/>
      <c r="AY18" s="782"/>
      <c r="AZ18" s="782"/>
      <c r="BA18" s="782"/>
      <c r="BB18" s="782"/>
      <c r="BC18" s="782"/>
      <c r="BD18" s="782"/>
      <c r="BE18" s="782"/>
      <c r="BF18" s="782"/>
      <c r="BG18" s="782"/>
      <c r="BH18" s="782"/>
      <c r="BI18" s="782"/>
      <c r="BJ18" s="782"/>
      <c r="BK18" s="782"/>
      <c r="BL18" s="782"/>
      <c r="BM18" s="782"/>
      <c r="BN18" s="782"/>
      <c r="BO18" s="783"/>
      <c r="BP18" s="864"/>
      <c r="BQ18" s="782"/>
      <c r="BR18" s="782"/>
      <c r="BS18" s="782"/>
      <c r="BT18" s="782"/>
      <c r="BU18" s="782"/>
      <c r="BV18" s="782"/>
      <c r="BW18" s="782"/>
      <c r="BX18" s="782"/>
      <c r="BY18" s="782"/>
      <c r="BZ18" s="783"/>
      <c r="CA18" s="864"/>
      <c r="CB18" s="782"/>
      <c r="CC18" s="782"/>
      <c r="CD18" s="782"/>
      <c r="CE18" s="782"/>
      <c r="CF18" s="782"/>
      <c r="CG18" s="782"/>
      <c r="CH18" s="782"/>
      <c r="CI18" s="782"/>
      <c r="CJ18" s="782"/>
      <c r="CK18" s="783"/>
      <c r="CL18" s="764"/>
      <c r="CM18" s="764"/>
      <c r="CN18" s="764"/>
      <c r="CO18" s="764"/>
      <c r="CP18" s="764"/>
      <c r="CQ18" s="764"/>
      <c r="CR18" s="764"/>
      <c r="CS18" s="764"/>
      <c r="CT18" s="764"/>
      <c r="CU18" s="764"/>
      <c r="CV18" s="764"/>
      <c r="CW18" s="764"/>
      <c r="CX18" s="764"/>
      <c r="CY18" s="764"/>
      <c r="CZ18" s="764"/>
      <c r="DA18" s="764"/>
      <c r="DB18" s="764"/>
      <c r="DC18" s="764"/>
      <c r="DD18" s="764"/>
      <c r="DE18" s="764"/>
      <c r="DF18" s="764"/>
      <c r="DG18" s="764"/>
      <c r="DH18" s="764"/>
      <c r="DI18" s="764"/>
      <c r="DJ18" s="764"/>
      <c r="DK18" s="764"/>
      <c r="DL18" s="764"/>
      <c r="DM18" s="764"/>
      <c r="DN18" s="764"/>
      <c r="DO18" s="764"/>
      <c r="DP18" s="764"/>
      <c r="DQ18" s="764"/>
      <c r="DR18" s="764"/>
      <c r="DS18" s="764"/>
      <c r="DT18" s="764"/>
      <c r="DU18" s="764"/>
      <c r="DV18" s="764"/>
      <c r="DW18" s="764"/>
      <c r="DX18" s="764"/>
      <c r="DY18" s="764"/>
      <c r="DZ18" s="764"/>
      <c r="EA18" s="764"/>
      <c r="EB18" s="764"/>
      <c r="EC18" s="764"/>
      <c r="ED18" s="764"/>
      <c r="EE18" s="764"/>
      <c r="EF18" s="764"/>
      <c r="EG18" s="764"/>
      <c r="EH18" s="764"/>
      <c r="EI18" s="764"/>
      <c r="EJ18" s="764"/>
      <c r="EK18" s="764"/>
      <c r="EL18" s="764"/>
      <c r="EM18" s="764"/>
      <c r="EN18" s="254"/>
      <c r="EO18" s="254"/>
      <c r="EP18" s="254"/>
      <c r="EQ18" s="254"/>
      <c r="ER18" s="254"/>
      <c r="ES18" s="254"/>
      <c r="ET18" s="254"/>
      <c r="EU18" s="254"/>
      <c r="EV18" s="254"/>
      <c r="EW18" s="254"/>
      <c r="EX18" s="254"/>
      <c r="EY18" s="254"/>
      <c r="EZ18" s="254"/>
      <c r="FA18" s="254"/>
      <c r="FB18" s="254"/>
      <c r="FC18" s="254"/>
      <c r="FD18" s="254"/>
      <c r="FE18" s="254"/>
      <c r="FF18" s="254"/>
      <c r="FG18" s="254"/>
      <c r="FH18" s="254"/>
      <c r="FI18" s="254"/>
      <c r="FJ18" s="254"/>
      <c r="FK18" s="254"/>
      <c r="FL18" s="254"/>
      <c r="FM18" s="254"/>
      <c r="FN18" s="254"/>
      <c r="FO18" s="254"/>
      <c r="FP18" s="254"/>
      <c r="FQ18" s="254"/>
      <c r="FR18" s="321" t="s">
        <v>487</v>
      </c>
      <c r="FS18" s="323" t="s">
        <v>454</v>
      </c>
      <c r="FT18" s="322" t="s">
        <v>470</v>
      </c>
      <c r="FU18" s="322" t="str">
        <f t="shared" si="1"/>
        <v>E_1</v>
      </c>
      <c r="FV18" s="322" t="str">
        <f t="shared" si="0"/>
        <v>E_2</v>
      </c>
      <c r="FW18" s="322" t="str">
        <f t="shared" si="0"/>
        <v>E_3</v>
      </c>
      <c r="FX18" s="322" t="str">
        <f t="shared" si="0"/>
        <v>E_4</v>
      </c>
      <c r="FY18" s="322" t="str">
        <f t="shared" si="0"/>
        <v>E_5</v>
      </c>
      <c r="FZ18" s="322" t="str">
        <f t="shared" si="0"/>
        <v>E_6</v>
      </c>
      <c r="GA18" s="322" t="str">
        <f t="shared" si="0"/>
        <v>E_7</v>
      </c>
      <c r="GB18" s="322" t="str">
        <f t="shared" si="0"/>
        <v>E_8</v>
      </c>
      <c r="GC18" s="322" t="str">
        <f t="shared" si="0"/>
        <v>E_9</v>
      </c>
      <c r="GD18" s="322" t="str">
        <f t="shared" si="0"/>
        <v>E_10</v>
      </c>
      <c r="GE18" s="322" t="str">
        <f t="shared" si="0"/>
        <v>E_11</v>
      </c>
      <c r="GF18" s="322" t="str">
        <f t="shared" si="0"/>
        <v>E_12</v>
      </c>
      <c r="GG18" s="322" t="str">
        <f t="shared" si="0"/>
        <v>E_13</v>
      </c>
      <c r="GH18" s="322" t="str">
        <f t="shared" si="0"/>
        <v>E_14</v>
      </c>
      <c r="GI18" s="322" t="str">
        <f t="shared" si="0"/>
        <v>E_15</v>
      </c>
      <c r="GJ18" s="322" t="str">
        <f t="shared" si="0"/>
        <v>E_16</v>
      </c>
      <c r="GK18" s="322" t="str">
        <f t="shared" si="0"/>
        <v>E_17</v>
      </c>
      <c r="GL18" s="322" t="str">
        <f t="shared" si="0"/>
        <v>E_18</v>
      </c>
      <c r="GM18" s="322" t="str">
        <f t="shared" si="0"/>
        <v>E_19</v>
      </c>
      <c r="GN18" s="322" t="str">
        <f t="shared" si="0"/>
        <v>E_20</v>
      </c>
    </row>
    <row r="19" spans="4:196" ht="35.25" customHeight="1">
      <c r="D19" s="766"/>
      <c r="E19" s="767"/>
      <c r="F19" s="767"/>
      <c r="G19" s="767"/>
      <c r="H19" s="767"/>
      <c r="I19" s="767"/>
      <c r="J19" s="767"/>
      <c r="K19" s="767"/>
      <c r="L19" s="767"/>
      <c r="M19" s="767"/>
      <c r="N19" s="701"/>
      <c r="O19" s="702"/>
      <c r="P19" s="702"/>
      <c r="Q19" s="702"/>
      <c r="R19" s="702"/>
      <c r="S19" s="702"/>
      <c r="T19" s="702"/>
      <c r="U19" s="703"/>
      <c r="V19" s="772"/>
      <c r="W19" s="773"/>
      <c r="X19" s="773"/>
      <c r="Y19" s="773"/>
      <c r="Z19" s="773"/>
      <c r="AA19" s="773"/>
      <c r="AB19" s="773"/>
      <c r="AC19" s="774"/>
      <c r="AD19" s="772"/>
      <c r="AE19" s="773"/>
      <c r="AF19" s="773"/>
      <c r="AG19" s="773"/>
      <c r="AH19" s="773"/>
      <c r="AI19" s="773"/>
      <c r="AJ19" s="773"/>
      <c r="AK19" s="774"/>
      <c r="AL19" s="772"/>
      <c r="AM19" s="773"/>
      <c r="AN19" s="773"/>
      <c r="AO19" s="773"/>
      <c r="AP19" s="773"/>
      <c r="AQ19" s="773"/>
      <c r="AR19" s="773"/>
      <c r="AS19" s="774"/>
      <c r="AT19" s="701"/>
      <c r="AU19" s="782"/>
      <c r="AV19" s="782"/>
      <c r="AW19" s="782"/>
      <c r="AX19" s="782"/>
      <c r="AY19" s="782"/>
      <c r="AZ19" s="782"/>
      <c r="BA19" s="782"/>
      <c r="BB19" s="782"/>
      <c r="BC19" s="782"/>
      <c r="BD19" s="782"/>
      <c r="BE19" s="782"/>
      <c r="BF19" s="782"/>
      <c r="BG19" s="782"/>
      <c r="BH19" s="782"/>
      <c r="BI19" s="782"/>
      <c r="BJ19" s="782"/>
      <c r="BK19" s="782"/>
      <c r="BL19" s="782"/>
      <c r="BM19" s="782"/>
      <c r="BN19" s="782"/>
      <c r="BO19" s="783"/>
      <c r="BP19" s="864"/>
      <c r="BQ19" s="782"/>
      <c r="BR19" s="782"/>
      <c r="BS19" s="782"/>
      <c r="BT19" s="782"/>
      <c r="BU19" s="782"/>
      <c r="BV19" s="782"/>
      <c r="BW19" s="782"/>
      <c r="BX19" s="782"/>
      <c r="BY19" s="782"/>
      <c r="BZ19" s="783"/>
      <c r="CA19" s="864"/>
      <c r="CB19" s="782"/>
      <c r="CC19" s="782"/>
      <c r="CD19" s="782"/>
      <c r="CE19" s="782"/>
      <c r="CF19" s="782"/>
      <c r="CG19" s="782"/>
      <c r="CH19" s="782"/>
      <c r="CI19" s="782"/>
      <c r="CJ19" s="782"/>
      <c r="CK19" s="783"/>
      <c r="CL19" s="864" t="s">
        <v>488</v>
      </c>
      <c r="CM19" s="782"/>
      <c r="CN19" s="782"/>
      <c r="CO19" s="782"/>
      <c r="CP19" s="782"/>
      <c r="CQ19" s="782"/>
      <c r="CR19" s="782"/>
      <c r="CS19" s="782"/>
      <c r="CT19" s="783"/>
      <c r="CU19" s="872" t="s">
        <v>489</v>
      </c>
      <c r="CV19" s="873"/>
      <c r="CW19" s="873"/>
      <c r="CX19" s="873"/>
      <c r="CY19" s="873"/>
      <c r="CZ19" s="873"/>
      <c r="DA19" s="873"/>
      <c r="DB19" s="873"/>
      <c r="DC19" s="874"/>
      <c r="DD19" s="698" t="s">
        <v>490</v>
      </c>
      <c r="DE19" s="699"/>
      <c r="DF19" s="699"/>
      <c r="DG19" s="699"/>
      <c r="DH19" s="699"/>
      <c r="DI19" s="699"/>
      <c r="DJ19" s="699"/>
      <c r="DK19" s="699"/>
      <c r="DL19" s="700"/>
      <c r="DM19" s="864" t="s">
        <v>488</v>
      </c>
      <c r="DN19" s="782"/>
      <c r="DO19" s="782"/>
      <c r="DP19" s="782"/>
      <c r="DQ19" s="782"/>
      <c r="DR19" s="782"/>
      <c r="DS19" s="782"/>
      <c r="DT19" s="782"/>
      <c r="DU19" s="783"/>
      <c r="DV19" s="872" t="s">
        <v>489</v>
      </c>
      <c r="DW19" s="873"/>
      <c r="DX19" s="873"/>
      <c r="DY19" s="873"/>
      <c r="DZ19" s="873"/>
      <c r="EA19" s="873"/>
      <c r="EB19" s="873"/>
      <c r="EC19" s="873"/>
      <c r="ED19" s="874"/>
      <c r="EE19" s="701" t="s">
        <v>491</v>
      </c>
      <c r="EF19" s="843"/>
      <c r="EG19" s="843"/>
      <c r="EH19" s="843"/>
      <c r="EI19" s="843"/>
      <c r="EJ19" s="843"/>
      <c r="EK19" s="843"/>
      <c r="EL19" s="843"/>
      <c r="EM19" s="703"/>
      <c r="EN19" s="254"/>
      <c r="EO19" s="254"/>
      <c r="EP19" s="254"/>
      <c r="EQ19" s="254"/>
      <c r="ER19" s="254"/>
      <c r="ES19" s="254"/>
      <c r="ET19" s="254"/>
      <c r="EU19" s="254"/>
      <c r="EV19" s="254"/>
      <c r="EW19" s="254"/>
      <c r="EX19" s="254"/>
      <c r="EY19" s="254"/>
      <c r="EZ19" s="254"/>
      <c r="FA19" s="254"/>
      <c r="FB19" s="254"/>
      <c r="FC19" s="254"/>
      <c r="FD19" s="254"/>
      <c r="FE19" s="254"/>
      <c r="FF19" s="254"/>
      <c r="FG19" s="254"/>
      <c r="FH19" s="254"/>
      <c r="FI19" s="254"/>
      <c r="FJ19" s="254"/>
      <c r="FK19" s="254"/>
      <c r="FL19" s="254"/>
      <c r="FM19" s="254"/>
      <c r="FN19" s="254"/>
      <c r="FO19" s="254"/>
      <c r="FP19" s="254"/>
      <c r="FQ19" s="254"/>
      <c r="FR19" s="321" t="s">
        <v>492</v>
      </c>
      <c r="FS19" s="323" t="s">
        <v>455</v>
      </c>
      <c r="FT19" s="322" t="s">
        <v>470</v>
      </c>
      <c r="FU19" s="322" t="str">
        <f t="shared" si="1"/>
        <v>F_1</v>
      </c>
      <c r="FV19" s="322" t="str">
        <f t="shared" si="0"/>
        <v>F_2</v>
      </c>
      <c r="FW19" s="322" t="str">
        <f t="shared" si="0"/>
        <v>F_3</v>
      </c>
      <c r="FX19" s="322" t="str">
        <f t="shared" si="0"/>
        <v>F_4</v>
      </c>
      <c r="FY19" s="322" t="str">
        <f t="shared" si="0"/>
        <v>F_5</v>
      </c>
      <c r="FZ19" s="322" t="str">
        <f t="shared" si="0"/>
        <v>F_6</v>
      </c>
      <c r="GA19" s="322" t="str">
        <f t="shared" si="0"/>
        <v>F_7</v>
      </c>
      <c r="GB19" s="322" t="str">
        <f t="shared" si="0"/>
        <v>F_8</v>
      </c>
      <c r="GC19" s="322" t="str">
        <f t="shared" si="0"/>
        <v>F_9</v>
      </c>
      <c r="GD19" s="322" t="str">
        <f t="shared" si="0"/>
        <v>F_10</v>
      </c>
      <c r="GE19" s="322" t="str">
        <f t="shared" si="0"/>
        <v>F_11</v>
      </c>
      <c r="GF19" s="322" t="str">
        <f t="shared" si="0"/>
        <v>F_12</v>
      </c>
      <c r="GG19" s="322" t="str">
        <f t="shared" si="0"/>
        <v>F_13</v>
      </c>
      <c r="GH19" s="322" t="str">
        <f t="shared" si="0"/>
        <v>F_14</v>
      </c>
      <c r="GI19" s="322" t="str">
        <f t="shared" si="0"/>
        <v>F_15</v>
      </c>
      <c r="GJ19" s="322" t="str">
        <f t="shared" si="0"/>
        <v>F_16</v>
      </c>
      <c r="GK19" s="322" t="str">
        <f t="shared" si="0"/>
        <v>F_17</v>
      </c>
      <c r="GL19" s="322" t="str">
        <f t="shared" si="0"/>
        <v>F_18</v>
      </c>
      <c r="GM19" s="322" t="str">
        <f t="shared" si="0"/>
        <v>F_19</v>
      </c>
      <c r="GN19" s="322" t="str">
        <f t="shared" si="0"/>
        <v>F_20</v>
      </c>
    </row>
    <row r="20" spans="4:196" ht="35.1" customHeight="1" thickBot="1">
      <c r="D20" s="768"/>
      <c r="E20" s="768"/>
      <c r="F20" s="768"/>
      <c r="G20" s="768"/>
      <c r="H20" s="768"/>
      <c r="I20" s="768"/>
      <c r="J20" s="768"/>
      <c r="K20" s="768"/>
      <c r="L20" s="768"/>
      <c r="M20" s="768"/>
      <c r="N20" s="704"/>
      <c r="O20" s="705"/>
      <c r="P20" s="705"/>
      <c r="Q20" s="705"/>
      <c r="R20" s="705"/>
      <c r="S20" s="705"/>
      <c r="T20" s="705"/>
      <c r="U20" s="706"/>
      <c r="V20" s="775"/>
      <c r="W20" s="776"/>
      <c r="X20" s="776"/>
      <c r="Y20" s="776"/>
      <c r="Z20" s="776"/>
      <c r="AA20" s="776"/>
      <c r="AB20" s="776"/>
      <c r="AC20" s="777"/>
      <c r="AD20" s="775"/>
      <c r="AE20" s="776"/>
      <c r="AF20" s="776"/>
      <c r="AG20" s="776"/>
      <c r="AH20" s="776"/>
      <c r="AI20" s="776"/>
      <c r="AJ20" s="776"/>
      <c r="AK20" s="777"/>
      <c r="AL20" s="775"/>
      <c r="AM20" s="776"/>
      <c r="AN20" s="776"/>
      <c r="AO20" s="776"/>
      <c r="AP20" s="776"/>
      <c r="AQ20" s="776"/>
      <c r="AR20" s="776"/>
      <c r="AS20" s="777"/>
      <c r="AT20" s="784"/>
      <c r="AU20" s="785"/>
      <c r="AV20" s="785"/>
      <c r="AW20" s="785"/>
      <c r="AX20" s="785"/>
      <c r="AY20" s="785"/>
      <c r="AZ20" s="785"/>
      <c r="BA20" s="785"/>
      <c r="BB20" s="785"/>
      <c r="BC20" s="785"/>
      <c r="BD20" s="785"/>
      <c r="BE20" s="785"/>
      <c r="BF20" s="785"/>
      <c r="BG20" s="785"/>
      <c r="BH20" s="785"/>
      <c r="BI20" s="785"/>
      <c r="BJ20" s="785"/>
      <c r="BK20" s="785"/>
      <c r="BL20" s="785"/>
      <c r="BM20" s="785"/>
      <c r="BN20" s="785"/>
      <c r="BO20" s="786"/>
      <c r="BP20" s="784"/>
      <c r="BQ20" s="785"/>
      <c r="BR20" s="785"/>
      <c r="BS20" s="785"/>
      <c r="BT20" s="785"/>
      <c r="BU20" s="785"/>
      <c r="BV20" s="785"/>
      <c r="BW20" s="785"/>
      <c r="BX20" s="785"/>
      <c r="BY20" s="785"/>
      <c r="BZ20" s="786"/>
      <c r="CA20" s="784"/>
      <c r="CB20" s="785"/>
      <c r="CC20" s="785"/>
      <c r="CD20" s="785"/>
      <c r="CE20" s="785"/>
      <c r="CF20" s="785"/>
      <c r="CG20" s="785"/>
      <c r="CH20" s="785"/>
      <c r="CI20" s="785"/>
      <c r="CJ20" s="785"/>
      <c r="CK20" s="786"/>
      <c r="CL20" s="844" t="str">
        <f>IF('様式第6.実績報告書'!$P$8&lt;&gt;"",'様式第6.実績報告書'!$P$8,"")</f>
        <v/>
      </c>
      <c r="CM20" s="845"/>
      <c r="CN20" s="845"/>
      <c r="CO20" s="845"/>
      <c r="CP20" s="845"/>
      <c r="CQ20" s="845"/>
      <c r="CR20" s="845"/>
      <c r="CS20" s="845"/>
      <c r="CT20" s="846"/>
      <c r="CU20" s="847" t="str">
        <f>IF('様式第6.実績報告書'!$M$23&lt;&gt;"",'様式第6.実績報告書'!$M$23,"")</f>
        <v/>
      </c>
      <c r="CV20" s="848"/>
      <c r="CW20" s="848"/>
      <c r="CX20" s="848"/>
      <c r="CY20" s="848"/>
      <c r="CZ20" s="848"/>
      <c r="DA20" s="848"/>
      <c r="DB20" s="848"/>
      <c r="DC20" s="849"/>
      <c r="DD20" s="704"/>
      <c r="DE20" s="705"/>
      <c r="DF20" s="705"/>
      <c r="DG20" s="705"/>
      <c r="DH20" s="705"/>
      <c r="DI20" s="705"/>
      <c r="DJ20" s="705"/>
      <c r="DK20" s="705"/>
      <c r="DL20" s="706"/>
      <c r="DM20" s="850" t="str">
        <f>CL20</f>
        <v/>
      </c>
      <c r="DN20" s="851"/>
      <c r="DO20" s="851"/>
      <c r="DP20" s="851"/>
      <c r="DQ20" s="851"/>
      <c r="DR20" s="851"/>
      <c r="DS20" s="851"/>
      <c r="DT20" s="851"/>
      <c r="DU20" s="852"/>
      <c r="DV20" s="853" t="str">
        <f>CU20</f>
        <v/>
      </c>
      <c r="DW20" s="854"/>
      <c r="DX20" s="854"/>
      <c r="DY20" s="854"/>
      <c r="DZ20" s="854"/>
      <c r="EA20" s="854"/>
      <c r="EB20" s="854"/>
      <c r="EC20" s="854"/>
      <c r="ED20" s="855"/>
      <c r="EE20" s="704"/>
      <c r="EF20" s="705"/>
      <c r="EG20" s="705"/>
      <c r="EH20" s="705"/>
      <c r="EI20" s="705"/>
      <c r="EJ20" s="705"/>
      <c r="EK20" s="705"/>
      <c r="EL20" s="705"/>
      <c r="EM20" s="706"/>
      <c r="EN20" s="254"/>
      <c r="EO20" s="254"/>
      <c r="EP20" s="254"/>
      <c r="EQ20" s="254"/>
      <c r="ER20" s="254"/>
      <c r="ES20" s="254"/>
      <c r="ET20" s="254"/>
      <c r="EU20" s="254"/>
      <c r="EV20" s="254"/>
      <c r="EW20" s="254"/>
      <c r="EX20" s="254"/>
      <c r="EY20" s="254"/>
      <c r="EZ20" s="254"/>
      <c r="FA20" s="254"/>
      <c r="FB20" s="254"/>
      <c r="FC20" s="254"/>
      <c r="FD20" s="254"/>
      <c r="FE20" s="254"/>
      <c r="FF20" s="254"/>
      <c r="FG20" s="254"/>
      <c r="FH20" s="254"/>
      <c r="FI20" s="254"/>
      <c r="FJ20" s="254"/>
      <c r="FK20" s="254"/>
      <c r="FL20" s="254"/>
      <c r="FM20" s="254"/>
      <c r="FN20" s="254"/>
      <c r="FO20" s="254"/>
      <c r="FP20" s="254"/>
      <c r="FQ20" s="254"/>
      <c r="FR20" s="321" t="s">
        <v>493</v>
      </c>
      <c r="FS20" s="323" t="s">
        <v>456</v>
      </c>
      <c r="FT20" s="322" t="s">
        <v>470</v>
      </c>
      <c r="FU20" s="322" t="str">
        <f t="shared" si="1"/>
        <v>G_1</v>
      </c>
      <c r="FV20" s="322" t="str">
        <f t="shared" si="0"/>
        <v>G_2</v>
      </c>
      <c r="FW20" s="322" t="str">
        <f t="shared" si="0"/>
        <v>G_3</v>
      </c>
      <c r="FX20" s="322" t="str">
        <f t="shared" si="0"/>
        <v>G_4</v>
      </c>
      <c r="FY20" s="322" t="str">
        <f t="shared" si="0"/>
        <v>G_5</v>
      </c>
      <c r="FZ20" s="322" t="str">
        <f t="shared" si="0"/>
        <v>G_6</v>
      </c>
      <c r="GA20" s="322" t="str">
        <f t="shared" si="0"/>
        <v>G_7</v>
      </c>
      <c r="GB20" s="322" t="str">
        <f t="shared" si="0"/>
        <v>G_8</v>
      </c>
      <c r="GC20" s="322" t="str">
        <f t="shared" si="0"/>
        <v>G_9</v>
      </c>
      <c r="GD20" s="322" t="str">
        <f t="shared" si="0"/>
        <v>G_10</v>
      </c>
      <c r="GE20" s="322" t="str">
        <f t="shared" si="0"/>
        <v>G_11</v>
      </c>
      <c r="GF20" s="322" t="str">
        <f t="shared" si="0"/>
        <v>G_12</v>
      </c>
      <c r="GG20" s="322" t="str">
        <f t="shared" si="0"/>
        <v>G_13</v>
      </c>
      <c r="GH20" s="322" t="str">
        <f t="shared" si="0"/>
        <v>G_14</v>
      </c>
      <c r="GI20" s="322" t="str">
        <f t="shared" si="0"/>
        <v>G_15</v>
      </c>
      <c r="GJ20" s="322" t="str">
        <f t="shared" si="0"/>
        <v>G_16</v>
      </c>
      <c r="GK20" s="322" t="str">
        <f t="shared" si="0"/>
        <v>G_17</v>
      </c>
      <c r="GL20" s="322" t="str">
        <f t="shared" si="0"/>
        <v>G_18</v>
      </c>
      <c r="GM20" s="322" t="str">
        <f t="shared" si="0"/>
        <v>G_19</v>
      </c>
      <c r="GN20" s="322" t="str">
        <f t="shared" si="0"/>
        <v>G_20</v>
      </c>
    </row>
    <row r="21" spans="4:196" ht="60.6" customHeight="1" thickTop="1">
      <c r="D21" s="733">
        <f>ROW()-ROW($D$17)-3</f>
        <v>1</v>
      </c>
      <c r="E21" s="733"/>
      <c r="F21" s="740"/>
      <c r="G21" s="741"/>
      <c r="H21" s="741"/>
      <c r="I21" s="741"/>
      <c r="J21" s="741"/>
      <c r="K21" s="741"/>
      <c r="L21" s="741"/>
      <c r="M21" s="742"/>
      <c r="N21" s="691"/>
      <c r="O21" s="692"/>
      <c r="P21" s="692"/>
      <c r="Q21" s="692"/>
      <c r="R21" s="692"/>
      <c r="S21" s="692"/>
      <c r="T21" s="692"/>
      <c r="U21" s="693"/>
      <c r="V21" s="856"/>
      <c r="W21" s="857"/>
      <c r="X21" s="857"/>
      <c r="Y21" s="857"/>
      <c r="Z21" s="857"/>
      <c r="AA21" s="857"/>
      <c r="AB21" s="857"/>
      <c r="AC21" s="858"/>
      <c r="AD21" s="859"/>
      <c r="AE21" s="860"/>
      <c r="AF21" s="860"/>
      <c r="AG21" s="860"/>
      <c r="AH21" s="860"/>
      <c r="AI21" s="860"/>
      <c r="AJ21" s="860"/>
      <c r="AK21" s="861"/>
      <c r="AL21" s="859"/>
      <c r="AM21" s="860"/>
      <c r="AN21" s="860"/>
      <c r="AO21" s="860"/>
      <c r="AP21" s="860"/>
      <c r="AQ21" s="860"/>
      <c r="AR21" s="860"/>
      <c r="AS21" s="861"/>
      <c r="AT21" s="757"/>
      <c r="AU21" s="757"/>
      <c r="AV21" s="757"/>
      <c r="AW21" s="757"/>
      <c r="AX21" s="757"/>
      <c r="AY21" s="757"/>
      <c r="AZ21" s="757"/>
      <c r="BA21" s="757"/>
      <c r="BB21" s="757"/>
      <c r="BC21" s="757"/>
      <c r="BD21" s="757"/>
      <c r="BE21" s="757"/>
      <c r="BF21" s="757"/>
      <c r="BG21" s="757"/>
      <c r="BH21" s="757"/>
      <c r="BI21" s="757"/>
      <c r="BJ21" s="757"/>
      <c r="BK21" s="757"/>
      <c r="BL21" s="757"/>
      <c r="BM21" s="757"/>
      <c r="BN21" s="757"/>
      <c r="BO21" s="757"/>
      <c r="BP21" s="867"/>
      <c r="BQ21" s="867"/>
      <c r="BR21" s="867"/>
      <c r="BS21" s="867"/>
      <c r="BT21" s="867"/>
      <c r="BU21" s="867"/>
      <c r="BV21" s="867"/>
      <c r="BW21" s="867"/>
      <c r="BX21" s="867"/>
      <c r="BY21" s="867"/>
      <c r="BZ21" s="867"/>
      <c r="CA21" s="867"/>
      <c r="CB21" s="867"/>
      <c r="CC21" s="867"/>
      <c r="CD21" s="867"/>
      <c r="CE21" s="867"/>
      <c r="CF21" s="867"/>
      <c r="CG21" s="867"/>
      <c r="CH21" s="867"/>
      <c r="CI21" s="867"/>
      <c r="CJ21" s="867"/>
      <c r="CK21" s="867"/>
      <c r="CL21" s="870"/>
      <c r="CM21" s="871"/>
      <c r="CN21" s="871"/>
      <c r="CO21" s="871"/>
      <c r="CP21" s="871"/>
      <c r="CQ21" s="871"/>
      <c r="CR21" s="871"/>
      <c r="CS21" s="868" t="s">
        <v>384</v>
      </c>
      <c r="CT21" s="869"/>
      <c r="CU21" s="794"/>
      <c r="CV21" s="795"/>
      <c r="CW21" s="795"/>
      <c r="CX21" s="795"/>
      <c r="CY21" s="795"/>
      <c r="CZ21" s="795"/>
      <c r="DA21" s="795"/>
      <c r="DB21" s="787" t="s">
        <v>384</v>
      </c>
      <c r="DC21" s="788"/>
      <c r="DD21" s="778">
        <f t="shared" ref="DD21:DD52" si="2">SUM(CL21,CU21)</f>
        <v>0</v>
      </c>
      <c r="DE21" s="779"/>
      <c r="DF21" s="779"/>
      <c r="DG21" s="779"/>
      <c r="DH21" s="779"/>
      <c r="DI21" s="779"/>
      <c r="DJ21" s="779"/>
      <c r="DK21" s="868" t="s">
        <v>384</v>
      </c>
      <c r="DL21" s="869"/>
      <c r="DM21" s="717">
        <f t="shared" ref="DM21:DM52" si="3">ROUNDDOWN(CL21/1.1,0)</f>
        <v>0</v>
      </c>
      <c r="DN21" s="718"/>
      <c r="DO21" s="718"/>
      <c r="DP21" s="718"/>
      <c r="DQ21" s="718"/>
      <c r="DR21" s="718"/>
      <c r="DS21" s="718"/>
      <c r="DT21" s="868" t="s">
        <v>384</v>
      </c>
      <c r="DU21" s="869"/>
      <c r="DV21" s="875">
        <f t="shared" ref="DV21:DV52" si="4">ROUNDDOWN(CU21/1.1,0)</f>
        <v>0</v>
      </c>
      <c r="DW21" s="876"/>
      <c r="DX21" s="876"/>
      <c r="DY21" s="876"/>
      <c r="DZ21" s="876"/>
      <c r="EA21" s="876"/>
      <c r="EB21" s="876"/>
      <c r="EC21" s="787" t="s">
        <v>384</v>
      </c>
      <c r="ED21" s="788"/>
      <c r="EE21" s="789">
        <f>SUM(DM21,DV21)</f>
        <v>0</v>
      </c>
      <c r="EF21" s="790"/>
      <c r="EG21" s="790"/>
      <c r="EH21" s="790"/>
      <c r="EI21" s="790"/>
      <c r="EJ21" s="790"/>
      <c r="EK21" s="790"/>
      <c r="EL21" s="868" t="s">
        <v>384</v>
      </c>
      <c r="EM21" s="869"/>
      <c r="EN21" s="254"/>
      <c r="EO21" s="254"/>
      <c r="EP21" s="254"/>
      <c r="EQ21" s="254"/>
      <c r="ER21" s="254"/>
      <c r="ES21" s="254"/>
      <c r="ET21" s="254"/>
      <c r="EU21" s="254"/>
      <c r="EV21" s="254"/>
      <c r="EW21" s="254"/>
      <c r="EX21" s="254"/>
      <c r="EY21" s="254"/>
      <c r="EZ21" s="254"/>
      <c r="FA21" s="254"/>
      <c r="FB21" s="254"/>
      <c r="FC21" s="254"/>
      <c r="FD21" s="254"/>
      <c r="FE21" s="254"/>
      <c r="FF21" s="254"/>
      <c r="FG21" s="254"/>
      <c r="FH21" s="254"/>
      <c r="FI21" s="254"/>
      <c r="FJ21" s="254"/>
      <c r="FK21" s="254"/>
      <c r="FL21" s="254"/>
      <c r="FM21" s="254"/>
      <c r="FN21" s="254"/>
      <c r="FO21" s="254"/>
      <c r="FP21" s="254"/>
      <c r="FQ21" s="254"/>
      <c r="FR21" s="321" t="s">
        <v>494</v>
      </c>
      <c r="FS21" s="324" t="s">
        <v>457</v>
      </c>
      <c r="FT21" s="322" t="s">
        <v>470</v>
      </c>
      <c r="FU21" s="322" t="str">
        <f t="shared" si="1"/>
        <v>H_1</v>
      </c>
      <c r="FV21" s="322" t="str">
        <f t="shared" si="0"/>
        <v>H_2</v>
      </c>
      <c r="FW21" s="322" t="str">
        <f t="shared" si="0"/>
        <v>H_3</v>
      </c>
      <c r="FX21" s="322" t="str">
        <f t="shared" si="0"/>
        <v>H_4</v>
      </c>
      <c r="FY21" s="322" t="str">
        <f t="shared" si="0"/>
        <v>H_5</v>
      </c>
      <c r="FZ21" s="322" t="str">
        <f t="shared" si="0"/>
        <v>H_6</v>
      </c>
      <c r="GA21" s="322" t="str">
        <f t="shared" si="0"/>
        <v>H_7</v>
      </c>
      <c r="GB21" s="322" t="str">
        <f t="shared" si="0"/>
        <v>H_8</v>
      </c>
      <c r="GC21" s="322" t="str">
        <f t="shared" si="0"/>
        <v>H_9</v>
      </c>
      <c r="GD21" s="322" t="str">
        <f t="shared" si="0"/>
        <v>H_10</v>
      </c>
      <c r="GE21" s="322" t="str">
        <f t="shared" si="0"/>
        <v>H_11</v>
      </c>
      <c r="GF21" s="322" t="str">
        <f t="shared" si="0"/>
        <v>H_12</v>
      </c>
      <c r="GG21" s="322" t="str">
        <f t="shared" si="0"/>
        <v>H_13</v>
      </c>
      <c r="GH21" s="322" t="str">
        <f t="shared" si="0"/>
        <v>H_14</v>
      </c>
      <c r="GI21" s="322" t="str">
        <f t="shared" si="0"/>
        <v>H_15</v>
      </c>
      <c r="GJ21" s="322" t="str">
        <f t="shared" si="0"/>
        <v>H_16</v>
      </c>
      <c r="GK21" s="322" t="str">
        <f t="shared" si="0"/>
        <v>H_17</v>
      </c>
      <c r="GL21" s="322" t="str">
        <f t="shared" si="0"/>
        <v>H_18</v>
      </c>
      <c r="GM21" s="322" t="str">
        <f t="shared" si="0"/>
        <v>H_19</v>
      </c>
      <c r="GN21" s="322" t="str">
        <f t="shared" si="0"/>
        <v>H_20</v>
      </c>
    </row>
    <row r="22" spans="4:196" ht="60.6" customHeight="1">
      <c r="D22" s="733">
        <f>ROW()-ROW($D$17)-3</f>
        <v>2</v>
      </c>
      <c r="E22" s="733"/>
      <c r="F22" s="740"/>
      <c r="G22" s="741"/>
      <c r="H22" s="741"/>
      <c r="I22" s="741"/>
      <c r="J22" s="741"/>
      <c r="K22" s="741"/>
      <c r="L22" s="741"/>
      <c r="M22" s="742"/>
      <c r="N22" s="691"/>
      <c r="O22" s="692"/>
      <c r="P22" s="692"/>
      <c r="Q22" s="692"/>
      <c r="R22" s="692"/>
      <c r="S22" s="692"/>
      <c r="T22" s="692"/>
      <c r="U22" s="693"/>
      <c r="V22" s="791"/>
      <c r="W22" s="792"/>
      <c r="X22" s="792"/>
      <c r="Y22" s="792"/>
      <c r="Z22" s="792"/>
      <c r="AA22" s="792"/>
      <c r="AB22" s="792"/>
      <c r="AC22" s="793"/>
      <c r="AD22" s="737"/>
      <c r="AE22" s="738"/>
      <c r="AF22" s="738"/>
      <c r="AG22" s="738"/>
      <c r="AH22" s="738"/>
      <c r="AI22" s="738"/>
      <c r="AJ22" s="738"/>
      <c r="AK22" s="739"/>
      <c r="AL22" s="737"/>
      <c r="AM22" s="738"/>
      <c r="AN22" s="738"/>
      <c r="AO22" s="738"/>
      <c r="AP22" s="738"/>
      <c r="AQ22" s="738"/>
      <c r="AR22" s="738"/>
      <c r="AS22" s="739"/>
      <c r="AT22" s="725"/>
      <c r="AU22" s="725"/>
      <c r="AV22" s="725"/>
      <c r="AW22" s="725"/>
      <c r="AX22" s="725"/>
      <c r="AY22" s="725"/>
      <c r="AZ22" s="725"/>
      <c r="BA22" s="725"/>
      <c r="BB22" s="725"/>
      <c r="BC22" s="725"/>
      <c r="BD22" s="725"/>
      <c r="BE22" s="725"/>
      <c r="BF22" s="725"/>
      <c r="BG22" s="725"/>
      <c r="BH22" s="725"/>
      <c r="BI22" s="725"/>
      <c r="BJ22" s="725"/>
      <c r="BK22" s="725"/>
      <c r="BL22" s="725"/>
      <c r="BM22" s="725"/>
      <c r="BN22" s="725"/>
      <c r="BO22" s="725"/>
      <c r="BP22" s="726"/>
      <c r="BQ22" s="727"/>
      <c r="BR22" s="727"/>
      <c r="BS22" s="727"/>
      <c r="BT22" s="727"/>
      <c r="BU22" s="727"/>
      <c r="BV22" s="727"/>
      <c r="BW22" s="727"/>
      <c r="BX22" s="727"/>
      <c r="BY22" s="727"/>
      <c r="BZ22" s="728"/>
      <c r="CA22" s="726"/>
      <c r="CB22" s="727"/>
      <c r="CC22" s="727"/>
      <c r="CD22" s="727"/>
      <c r="CE22" s="727"/>
      <c r="CF22" s="727"/>
      <c r="CG22" s="727"/>
      <c r="CH22" s="727"/>
      <c r="CI22" s="727"/>
      <c r="CJ22" s="727"/>
      <c r="CK22" s="728"/>
      <c r="CL22" s="734"/>
      <c r="CM22" s="735"/>
      <c r="CN22" s="735"/>
      <c r="CO22" s="735"/>
      <c r="CP22" s="735"/>
      <c r="CQ22" s="735"/>
      <c r="CR22" s="735"/>
      <c r="CS22" s="723" t="s">
        <v>384</v>
      </c>
      <c r="CT22" s="724"/>
      <c r="CU22" s="694"/>
      <c r="CV22" s="695"/>
      <c r="CW22" s="695"/>
      <c r="CX22" s="695"/>
      <c r="CY22" s="695"/>
      <c r="CZ22" s="695"/>
      <c r="DA22" s="695"/>
      <c r="DB22" s="796" t="s">
        <v>384</v>
      </c>
      <c r="DC22" s="797"/>
      <c r="DD22" s="778">
        <f t="shared" si="2"/>
        <v>0</v>
      </c>
      <c r="DE22" s="779"/>
      <c r="DF22" s="779"/>
      <c r="DG22" s="779"/>
      <c r="DH22" s="779"/>
      <c r="DI22" s="779"/>
      <c r="DJ22" s="779"/>
      <c r="DK22" s="723" t="s">
        <v>384</v>
      </c>
      <c r="DL22" s="724"/>
      <c r="DM22" s="717">
        <f t="shared" si="3"/>
        <v>0</v>
      </c>
      <c r="DN22" s="718"/>
      <c r="DO22" s="718"/>
      <c r="DP22" s="718"/>
      <c r="DQ22" s="718"/>
      <c r="DR22" s="718"/>
      <c r="DS22" s="718"/>
      <c r="DT22" s="723" t="s">
        <v>384</v>
      </c>
      <c r="DU22" s="724"/>
      <c r="DV22" s="865">
        <f t="shared" si="4"/>
        <v>0</v>
      </c>
      <c r="DW22" s="866"/>
      <c r="DX22" s="866"/>
      <c r="DY22" s="866"/>
      <c r="DZ22" s="866"/>
      <c r="EA22" s="866"/>
      <c r="EB22" s="866"/>
      <c r="EC22" s="796" t="s">
        <v>384</v>
      </c>
      <c r="ED22" s="797"/>
      <c r="EE22" s="721">
        <f t="shared" ref="EE22:EE70" si="5">SUM(DM22,DV22)</f>
        <v>0</v>
      </c>
      <c r="EF22" s="722"/>
      <c r="EG22" s="722"/>
      <c r="EH22" s="722"/>
      <c r="EI22" s="722"/>
      <c r="EJ22" s="722"/>
      <c r="EK22" s="722"/>
      <c r="EL22" s="723" t="s">
        <v>384</v>
      </c>
      <c r="EM22" s="724"/>
      <c r="EN22" s="254"/>
      <c r="EO22" s="254"/>
      <c r="EP22" s="254"/>
      <c r="EQ22" s="254"/>
      <c r="ER22" s="254"/>
      <c r="ES22" s="254"/>
      <c r="ET22" s="254"/>
      <c r="EU22" s="254"/>
      <c r="EV22" s="254"/>
      <c r="EW22" s="254"/>
      <c r="EX22" s="254"/>
      <c r="EY22" s="254"/>
      <c r="EZ22" s="254"/>
      <c r="FA22" s="254"/>
      <c r="FB22" s="254"/>
      <c r="FC22" s="254"/>
      <c r="FD22" s="254"/>
      <c r="FE22" s="254"/>
      <c r="FF22" s="254"/>
      <c r="FG22" s="254"/>
      <c r="FH22" s="254"/>
      <c r="FI22" s="254"/>
      <c r="FJ22" s="254"/>
      <c r="FK22" s="254"/>
      <c r="FL22" s="254"/>
      <c r="FM22" s="254"/>
      <c r="FN22" s="254"/>
      <c r="FO22" s="254"/>
      <c r="FP22" s="254"/>
      <c r="FQ22" s="254"/>
      <c r="FR22" s="321" t="s">
        <v>495</v>
      </c>
      <c r="FS22" s="323" t="s">
        <v>458</v>
      </c>
      <c r="FT22" s="322" t="s">
        <v>470</v>
      </c>
      <c r="FU22" s="322" t="str">
        <f t="shared" si="1"/>
        <v>I_1</v>
      </c>
      <c r="FV22" s="322" t="str">
        <f t="shared" si="0"/>
        <v>I_2</v>
      </c>
      <c r="FW22" s="322" t="str">
        <f t="shared" si="0"/>
        <v>I_3</v>
      </c>
      <c r="FX22" s="322" t="str">
        <f t="shared" si="0"/>
        <v>I_4</v>
      </c>
      <c r="FY22" s="322" t="str">
        <f t="shared" si="0"/>
        <v>I_5</v>
      </c>
      <c r="FZ22" s="322" t="str">
        <f t="shared" si="0"/>
        <v>I_6</v>
      </c>
      <c r="GA22" s="322" t="str">
        <f t="shared" si="0"/>
        <v>I_7</v>
      </c>
      <c r="GB22" s="322" t="str">
        <f t="shared" si="0"/>
        <v>I_8</v>
      </c>
      <c r="GC22" s="322" t="str">
        <f t="shared" si="0"/>
        <v>I_9</v>
      </c>
      <c r="GD22" s="322" t="str">
        <f t="shared" si="0"/>
        <v>I_10</v>
      </c>
      <c r="GE22" s="322" t="str">
        <f t="shared" si="0"/>
        <v>I_11</v>
      </c>
      <c r="GF22" s="322" t="str">
        <f t="shared" si="0"/>
        <v>I_12</v>
      </c>
      <c r="GG22" s="322" t="str">
        <f t="shared" si="0"/>
        <v>I_13</v>
      </c>
      <c r="GH22" s="322" t="str">
        <f t="shared" si="0"/>
        <v>I_14</v>
      </c>
      <c r="GI22" s="322" t="str">
        <f t="shared" si="0"/>
        <v>I_15</v>
      </c>
      <c r="GJ22" s="322" t="str">
        <f t="shared" si="0"/>
        <v>I_16</v>
      </c>
      <c r="GK22" s="322" t="str">
        <f t="shared" si="0"/>
        <v>I_17</v>
      </c>
      <c r="GL22" s="322" t="str">
        <f t="shared" si="0"/>
        <v>I_18</v>
      </c>
      <c r="GM22" s="322" t="str">
        <f t="shared" si="0"/>
        <v>I_19</v>
      </c>
      <c r="GN22" s="322" t="str">
        <f t="shared" si="0"/>
        <v>I_20</v>
      </c>
    </row>
    <row r="23" spans="4:196" ht="60.6" customHeight="1">
      <c r="D23" s="733">
        <f t="shared" ref="D23:D70" si="6">ROW()-ROW($D$17)-3</f>
        <v>3</v>
      </c>
      <c r="E23" s="733"/>
      <c r="F23" s="740"/>
      <c r="G23" s="741"/>
      <c r="H23" s="741"/>
      <c r="I23" s="741"/>
      <c r="J23" s="741"/>
      <c r="K23" s="741"/>
      <c r="L23" s="741"/>
      <c r="M23" s="742"/>
      <c r="N23" s="691"/>
      <c r="O23" s="692"/>
      <c r="P23" s="692"/>
      <c r="Q23" s="692"/>
      <c r="R23" s="692"/>
      <c r="S23" s="692"/>
      <c r="T23" s="692"/>
      <c r="U23" s="693"/>
      <c r="V23" s="737"/>
      <c r="W23" s="738"/>
      <c r="X23" s="738"/>
      <c r="Y23" s="738"/>
      <c r="Z23" s="738"/>
      <c r="AA23" s="738"/>
      <c r="AB23" s="738"/>
      <c r="AC23" s="739"/>
      <c r="AD23" s="737"/>
      <c r="AE23" s="738"/>
      <c r="AF23" s="738"/>
      <c r="AG23" s="738"/>
      <c r="AH23" s="738"/>
      <c r="AI23" s="738"/>
      <c r="AJ23" s="738"/>
      <c r="AK23" s="739"/>
      <c r="AL23" s="737"/>
      <c r="AM23" s="738"/>
      <c r="AN23" s="738"/>
      <c r="AO23" s="738"/>
      <c r="AP23" s="738"/>
      <c r="AQ23" s="738"/>
      <c r="AR23" s="738"/>
      <c r="AS23" s="739"/>
      <c r="AT23" s="757"/>
      <c r="AU23" s="757"/>
      <c r="AV23" s="757"/>
      <c r="AW23" s="757"/>
      <c r="AX23" s="757"/>
      <c r="AY23" s="757"/>
      <c r="AZ23" s="757"/>
      <c r="BA23" s="757"/>
      <c r="BB23" s="757"/>
      <c r="BC23" s="757"/>
      <c r="BD23" s="757"/>
      <c r="BE23" s="757"/>
      <c r="BF23" s="757"/>
      <c r="BG23" s="757"/>
      <c r="BH23" s="757"/>
      <c r="BI23" s="757"/>
      <c r="BJ23" s="757"/>
      <c r="BK23" s="757"/>
      <c r="BL23" s="757"/>
      <c r="BM23" s="757"/>
      <c r="BN23" s="757"/>
      <c r="BO23" s="757"/>
      <c r="BP23" s="726"/>
      <c r="BQ23" s="727"/>
      <c r="BR23" s="727"/>
      <c r="BS23" s="727"/>
      <c r="BT23" s="727"/>
      <c r="BU23" s="727"/>
      <c r="BV23" s="727"/>
      <c r="BW23" s="727"/>
      <c r="BX23" s="727"/>
      <c r="BY23" s="727"/>
      <c r="BZ23" s="728"/>
      <c r="CA23" s="726"/>
      <c r="CB23" s="727"/>
      <c r="CC23" s="727"/>
      <c r="CD23" s="727"/>
      <c r="CE23" s="727"/>
      <c r="CF23" s="727"/>
      <c r="CG23" s="727"/>
      <c r="CH23" s="727"/>
      <c r="CI23" s="727"/>
      <c r="CJ23" s="727"/>
      <c r="CK23" s="728"/>
      <c r="CL23" s="734"/>
      <c r="CM23" s="735"/>
      <c r="CN23" s="735"/>
      <c r="CO23" s="735"/>
      <c r="CP23" s="735"/>
      <c r="CQ23" s="735"/>
      <c r="CR23" s="735"/>
      <c r="CS23" s="711" t="s">
        <v>384</v>
      </c>
      <c r="CT23" s="712"/>
      <c r="CU23" s="694"/>
      <c r="CV23" s="695"/>
      <c r="CW23" s="695"/>
      <c r="CX23" s="695"/>
      <c r="CY23" s="695"/>
      <c r="CZ23" s="695"/>
      <c r="DA23" s="695"/>
      <c r="DB23" s="715" t="s">
        <v>384</v>
      </c>
      <c r="DC23" s="716"/>
      <c r="DD23" s="707">
        <f t="shared" si="2"/>
        <v>0</v>
      </c>
      <c r="DE23" s="708"/>
      <c r="DF23" s="708"/>
      <c r="DG23" s="708"/>
      <c r="DH23" s="708"/>
      <c r="DI23" s="708"/>
      <c r="DJ23" s="708"/>
      <c r="DK23" s="711" t="s">
        <v>384</v>
      </c>
      <c r="DL23" s="712"/>
      <c r="DM23" s="717">
        <f t="shared" si="3"/>
        <v>0</v>
      </c>
      <c r="DN23" s="718"/>
      <c r="DO23" s="718"/>
      <c r="DP23" s="718"/>
      <c r="DQ23" s="718"/>
      <c r="DR23" s="718"/>
      <c r="DS23" s="718"/>
      <c r="DT23" s="711" t="s">
        <v>384</v>
      </c>
      <c r="DU23" s="712"/>
      <c r="DV23" s="713">
        <f t="shared" si="4"/>
        <v>0</v>
      </c>
      <c r="DW23" s="714"/>
      <c r="DX23" s="714"/>
      <c r="DY23" s="714"/>
      <c r="DZ23" s="714"/>
      <c r="EA23" s="714"/>
      <c r="EB23" s="714"/>
      <c r="EC23" s="715" t="s">
        <v>384</v>
      </c>
      <c r="ED23" s="716"/>
      <c r="EE23" s="709">
        <f>SUM(DM23,DV23)</f>
        <v>0</v>
      </c>
      <c r="EF23" s="710"/>
      <c r="EG23" s="710"/>
      <c r="EH23" s="710"/>
      <c r="EI23" s="710"/>
      <c r="EJ23" s="710"/>
      <c r="EK23" s="710"/>
      <c r="EL23" s="711" t="s">
        <v>384</v>
      </c>
      <c r="EM23" s="712"/>
      <c r="EN23" s="254"/>
      <c r="EO23" s="254"/>
      <c r="EP23" s="254"/>
      <c r="EQ23" s="254"/>
      <c r="ER23" s="254"/>
      <c r="ES23" s="254"/>
      <c r="ET23" s="254"/>
      <c r="EU23" s="254"/>
      <c r="EV23" s="254"/>
      <c r="EW23" s="254"/>
      <c r="EX23" s="254"/>
      <c r="EY23" s="254"/>
      <c r="EZ23" s="254"/>
      <c r="FA23" s="254"/>
      <c r="FB23" s="254"/>
      <c r="FC23" s="254"/>
      <c r="FD23" s="254"/>
      <c r="FE23" s="254"/>
      <c r="FF23" s="254"/>
      <c r="FG23" s="254"/>
      <c r="FH23" s="254"/>
      <c r="FI23" s="254"/>
      <c r="FJ23" s="254"/>
      <c r="FK23" s="254"/>
      <c r="FL23" s="254"/>
      <c r="FM23" s="254"/>
      <c r="FN23" s="254"/>
      <c r="FO23" s="254"/>
      <c r="FP23" s="254"/>
      <c r="FQ23" s="254"/>
      <c r="FR23" s="321" t="s">
        <v>496</v>
      </c>
      <c r="FS23" s="323" t="s">
        <v>459</v>
      </c>
      <c r="FT23" s="322" t="s">
        <v>470</v>
      </c>
      <c r="FU23" s="322" t="str">
        <f t="shared" si="1"/>
        <v>J_1</v>
      </c>
      <c r="FV23" s="322" t="str">
        <f t="shared" si="0"/>
        <v>J_2</v>
      </c>
      <c r="FW23" s="322" t="str">
        <f t="shared" si="0"/>
        <v>J_3</v>
      </c>
      <c r="FX23" s="322" t="str">
        <f t="shared" si="0"/>
        <v>J_4</v>
      </c>
      <c r="FY23" s="322" t="str">
        <f t="shared" si="0"/>
        <v>J_5</v>
      </c>
      <c r="FZ23" s="322" t="str">
        <f t="shared" si="0"/>
        <v>J_6</v>
      </c>
      <c r="GA23" s="322" t="str">
        <f t="shared" si="0"/>
        <v>J_7</v>
      </c>
      <c r="GB23" s="322" t="str">
        <f t="shared" si="0"/>
        <v>J_8</v>
      </c>
      <c r="GC23" s="322" t="str">
        <f t="shared" si="0"/>
        <v>J_9</v>
      </c>
      <c r="GD23" s="322" t="str">
        <f t="shared" si="0"/>
        <v>J_10</v>
      </c>
      <c r="GE23" s="322" t="str">
        <f t="shared" si="0"/>
        <v>J_11</v>
      </c>
      <c r="GF23" s="322" t="str">
        <f t="shared" si="0"/>
        <v>J_12</v>
      </c>
      <c r="GG23" s="322" t="str">
        <f t="shared" si="0"/>
        <v>J_13</v>
      </c>
      <c r="GH23" s="322" t="str">
        <f t="shared" si="0"/>
        <v>J_14</v>
      </c>
      <c r="GI23" s="322" t="str">
        <f t="shared" si="0"/>
        <v>J_15</v>
      </c>
      <c r="GJ23" s="322" t="str">
        <f t="shared" si="0"/>
        <v>J_16</v>
      </c>
      <c r="GK23" s="322" t="str">
        <f t="shared" si="0"/>
        <v>J_17</v>
      </c>
      <c r="GL23" s="322" t="str">
        <f t="shared" si="0"/>
        <v>J_18</v>
      </c>
      <c r="GM23" s="322" t="str">
        <f t="shared" si="0"/>
        <v>J_19</v>
      </c>
      <c r="GN23" s="322" t="str">
        <f t="shared" si="0"/>
        <v>J_20</v>
      </c>
    </row>
    <row r="24" spans="4:196" ht="60.6" customHeight="1">
      <c r="D24" s="733">
        <f t="shared" si="6"/>
        <v>4</v>
      </c>
      <c r="E24" s="733"/>
      <c r="F24" s="740"/>
      <c r="G24" s="741"/>
      <c r="H24" s="741"/>
      <c r="I24" s="741"/>
      <c r="J24" s="741"/>
      <c r="K24" s="741"/>
      <c r="L24" s="741"/>
      <c r="M24" s="742"/>
      <c r="N24" s="691"/>
      <c r="O24" s="692"/>
      <c r="P24" s="692"/>
      <c r="Q24" s="692"/>
      <c r="R24" s="692"/>
      <c r="S24" s="692"/>
      <c r="T24" s="692"/>
      <c r="U24" s="693"/>
      <c r="V24" s="737"/>
      <c r="W24" s="738"/>
      <c r="X24" s="738"/>
      <c r="Y24" s="738"/>
      <c r="Z24" s="738"/>
      <c r="AA24" s="738"/>
      <c r="AB24" s="738"/>
      <c r="AC24" s="739"/>
      <c r="AD24" s="737"/>
      <c r="AE24" s="738"/>
      <c r="AF24" s="738"/>
      <c r="AG24" s="738"/>
      <c r="AH24" s="738"/>
      <c r="AI24" s="738"/>
      <c r="AJ24" s="738"/>
      <c r="AK24" s="739"/>
      <c r="AL24" s="737"/>
      <c r="AM24" s="738"/>
      <c r="AN24" s="738"/>
      <c r="AO24" s="738"/>
      <c r="AP24" s="738"/>
      <c r="AQ24" s="738"/>
      <c r="AR24" s="738"/>
      <c r="AS24" s="739"/>
      <c r="AT24" s="725"/>
      <c r="AU24" s="725"/>
      <c r="AV24" s="725"/>
      <c r="AW24" s="725"/>
      <c r="AX24" s="725"/>
      <c r="AY24" s="725"/>
      <c r="AZ24" s="725"/>
      <c r="BA24" s="725"/>
      <c r="BB24" s="725"/>
      <c r="BC24" s="725"/>
      <c r="BD24" s="725"/>
      <c r="BE24" s="725"/>
      <c r="BF24" s="725"/>
      <c r="BG24" s="725"/>
      <c r="BH24" s="725"/>
      <c r="BI24" s="725"/>
      <c r="BJ24" s="725"/>
      <c r="BK24" s="725"/>
      <c r="BL24" s="725"/>
      <c r="BM24" s="725"/>
      <c r="BN24" s="725"/>
      <c r="BO24" s="725"/>
      <c r="BP24" s="726"/>
      <c r="BQ24" s="727"/>
      <c r="BR24" s="727"/>
      <c r="BS24" s="727"/>
      <c r="BT24" s="727"/>
      <c r="BU24" s="727"/>
      <c r="BV24" s="727"/>
      <c r="BW24" s="727"/>
      <c r="BX24" s="727"/>
      <c r="BY24" s="727"/>
      <c r="BZ24" s="728"/>
      <c r="CA24" s="726"/>
      <c r="CB24" s="727"/>
      <c r="CC24" s="727"/>
      <c r="CD24" s="727"/>
      <c r="CE24" s="727"/>
      <c r="CF24" s="727"/>
      <c r="CG24" s="727"/>
      <c r="CH24" s="727"/>
      <c r="CI24" s="727"/>
      <c r="CJ24" s="727"/>
      <c r="CK24" s="728"/>
      <c r="CL24" s="734"/>
      <c r="CM24" s="735"/>
      <c r="CN24" s="735"/>
      <c r="CO24" s="735"/>
      <c r="CP24" s="735"/>
      <c r="CQ24" s="735"/>
      <c r="CR24" s="735"/>
      <c r="CS24" s="711" t="s">
        <v>384</v>
      </c>
      <c r="CT24" s="712"/>
      <c r="CU24" s="694"/>
      <c r="CV24" s="695"/>
      <c r="CW24" s="695"/>
      <c r="CX24" s="695"/>
      <c r="CY24" s="695"/>
      <c r="CZ24" s="695"/>
      <c r="DA24" s="695"/>
      <c r="DB24" s="715" t="s">
        <v>384</v>
      </c>
      <c r="DC24" s="716"/>
      <c r="DD24" s="707">
        <f t="shared" si="2"/>
        <v>0</v>
      </c>
      <c r="DE24" s="708"/>
      <c r="DF24" s="708"/>
      <c r="DG24" s="708"/>
      <c r="DH24" s="708"/>
      <c r="DI24" s="708"/>
      <c r="DJ24" s="708"/>
      <c r="DK24" s="711" t="s">
        <v>384</v>
      </c>
      <c r="DL24" s="712"/>
      <c r="DM24" s="717">
        <f t="shared" si="3"/>
        <v>0</v>
      </c>
      <c r="DN24" s="718"/>
      <c r="DO24" s="718"/>
      <c r="DP24" s="718"/>
      <c r="DQ24" s="718"/>
      <c r="DR24" s="718"/>
      <c r="DS24" s="718"/>
      <c r="DT24" s="711" t="s">
        <v>384</v>
      </c>
      <c r="DU24" s="712"/>
      <c r="DV24" s="713">
        <f t="shared" si="4"/>
        <v>0</v>
      </c>
      <c r="DW24" s="714"/>
      <c r="DX24" s="714"/>
      <c r="DY24" s="714"/>
      <c r="DZ24" s="714"/>
      <c r="EA24" s="714"/>
      <c r="EB24" s="714"/>
      <c r="EC24" s="715" t="s">
        <v>384</v>
      </c>
      <c r="ED24" s="716"/>
      <c r="EE24" s="709">
        <f>SUM(DM24,DV24)</f>
        <v>0</v>
      </c>
      <c r="EF24" s="710"/>
      <c r="EG24" s="710"/>
      <c r="EH24" s="710"/>
      <c r="EI24" s="710"/>
      <c r="EJ24" s="710"/>
      <c r="EK24" s="710"/>
      <c r="EL24" s="711" t="s">
        <v>384</v>
      </c>
      <c r="EM24" s="712"/>
      <c r="EN24" s="254"/>
      <c r="EO24" s="254"/>
      <c r="EP24" s="254"/>
      <c r="EQ24" s="254"/>
      <c r="ER24" s="254"/>
      <c r="ES24" s="254"/>
      <c r="ET24" s="254"/>
      <c r="EU24" s="254"/>
      <c r="EV24" s="254"/>
      <c r="EW24" s="254"/>
      <c r="EX24" s="254"/>
      <c r="EY24" s="254"/>
      <c r="EZ24" s="254"/>
      <c r="FA24" s="254"/>
      <c r="FB24" s="254"/>
      <c r="FC24" s="254"/>
      <c r="FD24" s="254"/>
      <c r="FE24" s="254"/>
      <c r="FF24" s="254"/>
      <c r="FG24" s="254"/>
      <c r="FH24" s="254"/>
      <c r="FI24" s="254"/>
      <c r="FJ24" s="254"/>
      <c r="FK24" s="254"/>
      <c r="FL24" s="254"/>
      <c r="FM24" s="254"/>
      <c r="FN24" s="254"/>
      <c r="FO24" s="254"/>
      <c r="FP24" s="254"/>
      <c r="FQ24" s="254"/>
      <c r="FR24" s="321" t="s">
        <v>497</v>
      </c>
      <c r="FS24" s="323" t="s">
        <v>460</v>
      </c>
      <c r="FT24" s="322" t="s">
        <v>470</v>
      </c>
      <c r="FU24" s="322" t="str">
        <f t="shared" si="1"/>
        <v>K_1</v>
      </c>
      <c r="FV24" s="322" t="str">
        <f t="shared" si="0"/>
        <v>K_2</v>
      </c>
      <c r="FW24" s="322" t="str">
        <f t="shared" si="0"/>
        <v>K_3</v>
      </c>
      <c r="FX24" s="322" t="str">
        <f t="shared" si="0"/>
        <v>K_4</v>
      </c>
      <c r="FY24" s="322" t="str">
        <f t="shared" si="0"/>
        <v>K_5</v>
      </c>
      <c r="FZ24" s="322" t="str">
        <f t="shared" si="0"/>
        <v>K_6</v>
      </c>
      <c r="GA24" s="322" t="str">
        <f t="shared" si="0"/>
        <v>K_7</v>
      </c>
      <c r="GB24" s="322" t="str">
        <f t="shared" si="0"/>
        <v>K_8</v>
      </c>
      <c r="GC24" s="322" t="str">
        <f t="shared" si="0"/>
        <v>K_9</v>
      </c>
      <c r="GD24" s="322" t="str">
        <f t="shared" si="0"/>
        <v>K_10</v>
      </c>
      <c r="GE24" s="322" t="str">
        <f t="shared" si="0"/>
        <v>K_11</v>
      </c>
      <c r="GF24" s="322" t="str">
        <f t="shared" si="0"/>
        <v>K_12</v>
      </c>
      <c r="GG24" s="322" t="str">
        <f t="shared" si="0"/>
        <v>K_13</v>
      </c>
      <c r="GH24" s="322" t="str">
        <f t="shared" si="0"/>
        <v>K_14</v>
      </c>
      <c r="GI24" s="322" t="str">
        <f t="shared" si="0"/>
        <v>K_15</v>
      </c>
      <c r="GJ24" s="322" t="str">
        <f t="shared" si="0"/>
        <v>K_16</v>
      </c>
      <c r="GK24" s="322" t="str">
        <f t="shared" si="0"/>
        <v>K_17</v>
      </c>
      <c r="GL24" s="322" t="str">
        <f t="shared" si="0"/>
        <v>K_18</v>
      </c>
      <c r="GM24" s="322" t="str">
        <f t="shared" si="0"/>
        <v>K_19</v>
      </c>
      <c r="GN24" s="322" t="str">
        <f t="shared" si="0"/>
        <v>K_20</v>
      </c>
    </row>
    <row r="25" spans="4:196" ht="60.6" customHeight="1">
      <c r="D25" s="733">
        <f t="shared" si="6"/>
        <v>5</v>
      </c>
      <c r="E25" s="733"/>
      <c r="F25" s="740"/>
      <c r="G25" s="741"/>
      <c r="H25" s="741"/>
      <c r="I25" s="741"/>
      <c r="J25" s="741"/>
      <c r="K25" s="741"/>
      <c r="L25" s="741"/>
      <c r="M25" s="742"/>
      <c r="N25" s="691"/>
      <c r="O25" s="692"/>
      <c r="P25" s="692"/>
      <c r="Q25" s="692"/>
      <c r="R25" s="692"/>
      <c r="S25" s="692"/>
      <c r="T25" s="692"/>
      <c r="U25" s="693"/>
      <c r="V25" s="737"/>
      <c r="W25" s="738"/>
      <c r="X25" s="738"/>
      <c r="Y25" s="738"/>
      <c r="Z25" s="738"/>
      <c r="AA25" s="738"/>
      <c r="AB25" s="738"/>
      <c r="AC25" s="739"/>
      <c r="AD25" s="737"/>
      <c r="AE25" s="738"/>
      <c r="AF25" s="738"/>
      <c r="AG25" s="738"/>
      <c r="AH25" s="738"/>
      <c r="AI25" s="738"/>
      <c r="AJ25" s="738"/>
      <c r="AK25" s="739"/>
      <c r="AL25" s="737"/>
      <c r="AM25" s="738"/>
      <c r="AN25" s="738"/>
      <c r="AO25" s="738"/>
      <c r="AP25" s="738"/>
      <c r="AQ25" s="738"/>
      <c r="AR25" s="738"/>
      <c r="AS25" s="739"/>
      <c r="AT25" s="750"/>
      <c r="AU25" s="751"/>
      <c r="AV25" s="751"/>
      <c r="AW25" s="751"/>
      <c r="AX25" s="751"/>
      <c r="AY25" s="751"/>
      <c r="AZ25" s="751"/>
      <c r="BA25" s="751"/>
      <c r="BB25" s="751"/>
      <c r="BC25" s="751"/>
      <c r="BD25" s="751"/>
      <c r="BE25" s="751"/>
      <c r="BF25" s="751"/>
      <c r="BG25" s="751"/>
      <c r="BH25" s="751"/>
      <c r="BI25" s="751"/>
      <c r="BJ25" s="751"/>
      <c r="BK25" s="751"/>
      <c r="BL25" s="751"/>
      <c r="BM25" s="751"/>
      <c r="BN25" s="751"/>
      <c r="BO25" s="752"/>
      <c r="BP25" s="761"/>
      <c r="BQ25" s="762"/>
      <c r="BR25" s="762"/>
      <c r="BS25" s="762"/>
      <c r="BT25" s="762"/>
      <c r="BU25" s="762"/>
      <c r="BV25" s="762"/>
      <c r="BW25" s="762"/>
      <c r="BX25" s="762"/>
      <c r="BY25" s="762"/>
      <c r="BZ25" s="763"/>
      <c r="CA25" s="761"/>
      <c r="CB25" s="762"/>
      <c r="CC25" s="762"/>
      <c r="CD25" s="762"/>
      <c r="CE25" s="762"/>
      <c r="CF25" s="762"/>
      <c r="CG25" s="762"/>
      <c r="CH25" s="762"/>
      <c r="CI25" s="762"/>
      <c r="CJ25" s="762"/>
      <c r="CK25" s="763"/>
      <c r="CL25" s="734"/>
      <c r="CM25" s="735"/>
      <c r="CN25" s="735"/>
      <c r="CO25" s="735"/>
      <c r="CP25" s="735"/>
      <c r="CQ25" s="735"/>
      <c r="CR25" s="735"/>
      <c r="CS25" s="711" t="s">
        <v>384</v>
      </c>
      <c r="CT25" s="712"/>
      <c r="CU25" s="694"/>
      <c r="CV25" s="695"/>
      <c r="CW25" s="695"/>
      <c r="CX25" s="695"/>
      <c r="CY25" s="695"/>
      <c r="CZ25" s="695"/>
      <c r="DA25" s="695"/>
      <c r="DB25" s="715" t="s">
        <v>384</v>
      </c>
      <c r="DC25" s="716"/>
      <c r="DD25" s="707">
        <f t="shared" si="2"/>
        <v>0</v>
      </c>
      <c r="DE25" s="708"/>
      <c r="DF25" s="708"/>
      <c r="DG25" s="708"/>
      <c r="DH25" s="708"/>
      <c r="DI25" s="708"/>
      <c r="DJ25" s="708"/>
      <c r="DK25" s="711" t="s">
        <v>384</v>
      </c>
      <c r="DL25" s="712"/>
      <c r="DM25" s="717">
        <f t="shared" si="3"/>
        <v>0</v>
      </c>
      <c r="DN25" s="718"/>
      <c r="DO25" s="718"/>
      <c r="DP25" s="718"/>
      <c r="DQ25" s="718"/>
      <c r="DR25" s="718"/>
      <c r="DS25" s="718"/>
      <c r="DT25" s="711" t="s">
        <v>384</v>
      </c>
      <c r="DU25" s="712"/>
      <c r="DV25" s="713">
        <f t="shared" si="4"/>
        <v>0</v>
      </c>
      <c r="DW25" s="714"/>
      <c r="DX25" s="714"/>
      <c r="DY25" s="714"/>
      <c r="DZ25" s="714"/>
      <c r="EA25" s="714"/>
      <c r="EB25" s="714"/>
      <c r="EC25" s="715" t="s">
        <v>384</v>
      </c>
      <c r="ED25" s="716"/>
      <c r="EE25" s="709">
        <f t="shared" si="5"/>
        <v>0</v>
      </c>
      <c r="EF25" s="710"/>
      <c r="EG25" s="710"/>
      <c r="EH25" s="710"/>
      <c r="EI25" s="710"/>
      <c r="EJ25" s="710"/>
      <c r="EK25" s="710"/>
      <c r="EL25" s="711" t="s">
        <v>384</v>
      </c>
      <c r="EM25" s="712"/>
      <c r="EN25" s="254"/>
      <c r="EO25" s="254"/>
      <c r="EP25" s="254"/>
      <c r="EQ25" s="254"/>
      <c r="ER25" s="254"/>
      <c r="ES25" s="254"/>
      <c r="ET25" s="254"/>
      <c r="EU25" s="254"/>
      <c r="EV25" s="254"/>
      <c r="EW25" s="254"/>
      <c r="EX25" s="254"/>
      <c r="EY25" s="254"/>
      <c r="EZ25" s="254"/>
      <c r="FA25" s="254"/>
      <c r="FB25" s="254"/>
      <c r="FC25" s="254"/>
      <c r="FD25" s="254"/>
      <c r="FE25" s="254"/>
      <c r="FF25" s="254"/>
      <c r="FG25" s="254"/>
      <c r="FH25" s="254"/>
      <c r="FI25" s="254"/>
      <c r="FJ25" s="254"/>
      <c r="FK25" s="254"/>
      <c r="FL25" s="254"/>
      <c r="FM25" s="254"/>
      <c r="FN25" s="254"/>
      <c r="FO25" s="254"/>
      <c r="FP25" s="254"/>
      <c r="FQ25" s="254"/>
      <c r="FR25" s="321" t="s">
        <v>498</v>
      </c>
      <c r="FS25" s="323" t="s">
        <v>461</v>
      </c>
      <c r="FT25" s="322" t="s">
        <v>470</v>
      </c>
      <c r="FU25" s="322" t="str">
        <f t="shared" si="1"/>
        <v>L_1</v>
      </c>
      <c r="FV25" s="322" t="str">
        <f t="shared" si="0"/>
        <v>L_2</v>
      </c>
      <c r="FW25" s="322" t="str">
        <f t="shared" si="0"/>
        <v>L_3</v>
      </c>
      <c r="FX25" s="322" t="str">
        <f t="shared" si="0"/>
        <v>L_4</v>
      </c>
      <c r="FY25" s="322" t="str">
        <f t="shared" si="0"/>
        <v>L_5</v>
      </c>
      <c r="FZ25" s="322" t="str">
        <f t="shared" si="0"/>
        <v>L_6</v>
      </c>
      <c r="GA25" s="322" t="str">
        <f t="shared" si="0"/>
        <v>L_7</v>
      </c>
      <c r="GB25" s="322" t="str">
        <f t="shared" si="0"/>
        <v>L_8</v>
      </c>
      <c r="GC25" s="322" t="str">
        <f t="shared" si="0"/>
        <v>L_9</v>
      </c>
      <c r="GD25" s="322" t="str">
        <f t="shared" si="0"/>
        <v>L_10</v>
      </c>
      <c r="GE25" s="322" t="str">
        <f t="shared" si="0"/>
        <v>L_11</v>
      </c>
      <c r="GF25" s="322" t="str">
        <f t="shared" si="0"/>
        <v>L_12</v>
      </c>
      <c r="GG25" s="322" t="str">
        <f t="shared" si="0"/>
        <v>L_13</v>
      </c>
      <c r="GH25" s="322" t="str">
        <f t="shared" si="0"/>
        <v>L_14</v>
      </c>
      <c r="GI25" s="322" t="str">
        <f t="shared" si="0"/>
        <v>L_15</v>
      </c>
      <c r="GJ25" s="322" t="str">
        <f t="shared" si="0"/>
        <v>L_16</v>
      </c>
      <c r="GK25" s="322" t="str">
        <f t="shared" si="0"/>
        <v>L_17</v>
      </c>
      <c r="GL25" s="322" t="str">
        <f t="shared" si="0"/>
        <v>L_18</v>
      </c>
      <c r="GM25" s="322" t="str">
        <f t="shared" si="0"/>
        <v>L_19</v>
      </c>
      <c r="GN25" s="322" t="str">
        <f t="shared" si="0"/>
        <v>L_20</v>
      </c>
    </row>
    <row r="26" spans="4:196" ht="60.6" customHeight="1">
      <c r="D26" s="733">
        <f t="shared" si="6"/>
        <v>6</v>
      </c>
      <c r="E26" s="733"/>
      <c r="F26" s="740"/>
      <c r="G26" s="741"/>
      <c r="H26" s="741"/>
      <c r="I26" s="741"/>
      <c r="J26" s="741"/>
      <c r="K26" s="741"/>
      <c r="L26" s="741"/>
      <c r="M26" s="742"/>
      <c r="N26" s="691"/>
      <c r="O26" s="692"/>
      <c r="P26" s="692"/>
      <c r="Q26" s="692"/>
      <c r="R26" s="692"/>
      <c r="S26" s="692"/>
      <c r="T26" s="692"/>
      <c r="U26" s="693"/>
      <c r="V26" s="737"/>
      <c r="W26" s="738"/>
      <c r="X26" s="738"/>
      <c r="Y26" s="738"/>
      <c r="Z26" s="738"/>
      <c r="AA26" s="738"/>
      <c r="AB26" s="738"/>
      <c r="AC26" s="739"/>
      <c r="AD26" s="737"/>
      <c r="AE26" s="738"/>
      <c r="AF26" s="738"/>
      <c r="AG26" s="738"/>
      <c r="AH26" s="738"/>
      <c r="AI26" s="738"/>
      <c r="AJ26" s="738"/>
      <c r="AK26" s="739"/>
      <c r="AL26" s="737"/>
      <c r="AM26" s="738"/>
      <c r="AN26" s="738"/>
      <c r="AO26" s="738"/>
      <c r="AP26" s="738"/>
      <c r="AQ26" s="738"/>
      <c r="AR26" s="738"/>
      <c r="AS26" s="739"/>
      <c r="AT26" s="725"/>
      <c r="AU26" s="725"/>
      <c r="AV26" s="725"/>
      <c r="AW26" s="725"/>
      <c r="AX26" s="725"/>
      <c r="AY26" s="725"/>
      <c r="AZ26" s="725"/>
      <c r="BA26" s="725"/>
      <c r="BB26" s="725"/>
      <c r="BC26" s="725"/>
      <c r="BD26" s="725"/>
      <c r="BE26" s="725"/>
      <c r="BF26" s="725"/>
      <c r="BG26" s="725"/>
      <c r="BH26" s="725"/>
      <c r="BI26" s="725"/>
      <c r="BJ26" s="725"/>
      <c r="BK26" s="725"/>
      <c r="BL26" s="725"/>
      <c r="BM26" s="725"/>
      <c r="BN26" s="725"/>
      <c r="BO26" s="725"/>
      <c r="BP26" s="726"/>
      <c r="BQ26" s="727"/>
      <c r="BR26" s="727"/>
      <c r="BS26" s="727"/>
      <c r="BT26" s="727"/>
      <c r="BU26" s="727"/>
      <c r="BV26" s="727"/>
      <c r="BW26" s="727"/>
      <c r="BX26" s="727"/>
      <c r="BY26" s="727"/>
      <c r="BZ26" s="728"/>
      <c r="CA26" s="726"/>
      <c r="CB26" s="727"/>
      <c r="CC26" s="727"/>
      <c r="CD26" s="727"/>
      <c r="CE26" s="727"/>
      <c r="CF26" s="727"/>
      <c r="CG26" s="727"/>
      <c r="CH26" s="727"/>
      <c r="CI26" s="727"/>
      <c r="CJ26" s="727"/>
      <c r="CK26" s="728"/>
      <c r="CL26" s="734"/>
      <c r="CM26" s="735"/>
      <c r="CN26" s="735"/>
      <c r="CO26" s="735"/>
      <c r="CP26" s="735"/>
      <c r="CQ26" s="735"/>
      <c r="CR26" s="735"/>
      <c r="CS26" s="711" t="s">
        <v>384</v>
      </c>
      <c r="CT26" s="712"/>
      <c r="CU26" s="694"/>
      <c r="CV26" s="695"/>
      <c r="CW26" s="695"/>
      <c r="CX26" s="695"/>
      <c r="CY26" s="695"/>
      <c r="CZ26" s="695"/>
      <c r="DA26" s="695"/>
      <c r="DB26" s="715" t="s">
        <v>384</v>
      </c>
      <c r="DC26" s="716"/>
      <c r="DD26" s="707">
        <f t="shared" si="2"/>
        <v>0</v>
      </c>
      <c r="DE26" s="708"/>
      <c r="DF26" s="708"/>
      <c r="DG26" s="708"/>
      <c r="DH26" s="708"/>
      <c r="DI26" s="708"/>
      <c r="DJ26" s="708"/>
      <c r="DK26" s="711" t="s">
        <v>384</v>
      </c>
      <c r="DL26" s="712"/>
      <c r="DM26" s="717">
        <f t="shared" si="3"/>
        <v>0</v>
      </c>
      <c r="DN26" s="718"/>
      <c r="DO26" s="718"/>
      <c r="DP26" s="718"/>
      <c r="DQ26" s="718"/>
      <c r="DR26" s="718"/>
      <c r="DS26" s="718"/>
      <c r="DT26" s="711" t="s">
        <v>384</v>
      </c>
      <c r="DU26" s="712"/>
      <c r="DV26" s="713">
        <f t="shared" si="4"/>
        <v>0</v>
      </c>
      <c r="DW26" s="714"/>
      <c r="DX26" s="714"/>
      <c r="DY26" s="714"/>
      <c r="DZ26" s="714"/>
      <c r="EA26" s="714"/>
      <c r="EB26" s="714"/>
      <c r="EC26" s="715" t="s">
        <v>384</v>
      </c>
      <c r="ED26" s="716"/>
      <c r="EE26" s="709">
        <f t="shared" si="5"/>
        <v>0</v>
      </c>
      <c r="EF26" s="710"/>
      <c r="EG26" s="710"/>
      <c r="EH26" s="710"/>
      <c r="EI26" s="710"/>
      <c r="EJ26" s="710"/>
      <c r="EK26" s="710"/>
      <c r="EL26" s="711" t="s">
        <v>384</v>
      </c>
      <c r="EM26" s="712"/>
      <c r="EN26" s="254"/>
      <c r="EO26" s="254"/>
      <c r="EP26" s="254"/>
      <c r="EQ26" s="254"/>
      <c r="ER26" s="254"/>
      <c r="ES26" s="254"/>
      <c r="ET26" s="254"/>
      <c r="EU26" s="254"/>
      <c r="EV26" s="254"/>
      <c r="EW26" s="254"/>
      <c r="EX26" s="254"/>
      <c r="EY26" s="254"/>
      <c r="EZ26" s="254"/>
      <c r="FA26" s="254"/>
      <c r="FB26" s="254"/>
      <c r="FC26" s="254"/>
      <c r="FD26" s="254"/>
      <c r="FE26" s="254"/>
      <c r="FF26" s="254"/>
      <c r="FG26" s="254"/>
      <c r="FH26" s="254"/>
      <c r="FI26" s="254"/>
      <c r="FJ26" s="254"/>
      <c r="FK26" s="254"/>
      <c r="FL26" s="254"/>
      <c r="FM26" s="254"/>
      <c r="FN26" s="254"/>
      <c r="FO26" s="254"/>
      <c r="FP26" s="254"/>
      <c r="FQ26" s="254"/>
      <c r="FR26" s="254"/>
      <c r="FS26" s="254"/>
      <c r="FU26" s="254"/>
      <c r="FV26" s="254"/>
      <c r="FW26" s="254"/>
      <c r="FX26" s="254"/>
      <c r="FY26" s="254"/>
      <c r="FZ26" s="18"/>
      <c r="GA26" s="254"/>
      <c r="GB26" s="254"/>
      <c r="GC26" s="254"/>
      <c r="GD26" s="254"/>
      <c r="GE26" s="254"/>
      <c r="GF26" s="254"/>
      <c r="GG26" s="254"/>
      <c r="GH26" s="254"/>
      <c r="GI26" s="254"/>
      <c r="GJ26" s="254"/>
      <c r="GK26" s="254"/>
      <c r="GL26" s="254"/>
      <c r="GM26" s="254"/>
      <c r="GN26" s="254"/>
    </row>
    <row r="27" spans="4:196" ht="60.6" customHeight="1">
      <c r="D27" s="733">
        <f t="shared" si="6"/>
        <v>7</v>
      </c>
      <c r="E27" s="733"/>
      <c r="F27" s="740"/>
      <c r="G27" s="741"/>
      <c r="H27" s="741"/>
      <c r="I27" s="741"/>
      <c r="J27" s="741"/>
      <c r="K27" s="741"/>
      <c r="L27" s="741"/>
      <c r="M27" s="742"/>
      <c r="N27" s="691"/>
      <c r="O27" s="692"/>
      <c r="P27" s="692"/>
      <c r="Q27" s="692"/>
      <c r="R27" s="692"/>
      <c r="S27" s="692"/>
      <c r="T27" s="692"/>
      <c r="U27" s="693"/>
      <c r="V27" s="737"/>
      <c r="W27" s="738"/>
      <c r="X27" s="738"/>
      <c r="Y27" s="738"/>
      <c r="Z27" s="738"/>
      <c r="AA27" s="738"/>
      <c r="AB27" s="738"/>
      <c r="AC27" s="739"/>
      <c r="AD27" s="737"/>
      <c r="AE27" s="738"/>
      <c r="AF27" s="738"/>
      <c r="AG27" s="738"/>
      <c r="AH27" s="738"/>
      <c r="AI27" s="738"/>
      <c r="AJ27" s="738"/>
      <c r="AK27" s="739"/>
      <c r="AL27" s="758"/>
      <c r="AM27" s="759"/>
      <c r="AN27" s="759"/>
      <c r="AO27" s="759"/>
      <c r="AP27" s="759"/>
      <c r="AQ27" s="759"/>
      <c r="AR27" s="759"/>
      <c r="AS27" s="760"/>
      <c r="AT27" s="757"/>
      <c r="AU27" s="757"/>
      <c r="AV27" s="757"/>
      <c r="AW27" s="757"/>
      <c r="AX27" s="757"/>
      <c r="AY27" s="757"/>
      <c r="AZ27" s="757"/>
      <c r="BA27" s="757"/>
      <c r="BB27" s="757"/>
      <c r="BC27" s="757"/>
      <c r="BD27" s="757"/>
      <c r="BE27" s="757"/>
      <c r="BF27" s="757"/>
      <c r="BG27" s="757"/>
      <c r="BH27" s="757"/>
      <c r="BI27" s="757"/>
      <c r="BJ27" s="757"/>
      <c r="BK27" s="757"/>
      <c r="BL27" s="757"/>
      <c r="BM27" s="757"/>
      <c r="BN27" s="757"/>
      <c r="BO27" s="757"/>
      <c r="BP27" s="726"/>
      <c r="BQ27" s="727"/>
      <c r="BR27" s="727"/>
      <c r="BS27" s="727"/>
      <c r="BT27" s="727"/>
      <c r="BU27" s="727"/>
      <c r="BV27" s="727"/>
      <c r="BW27" s="727"/>
      <c r="BX27" s="727"/>
      <c r="BY27" s="727"/>
      <c r="BZ27" s="728"/>
      <c r="CA27" s="726"/>
      <c r="CB27" s="727"/>
      <c r="CC27" s="727"/>
      <c r="CD27" s="727"/>
      <c r="CE27" s="727"/>
      <c r="CF27" s="727"/>
      <c r="CG27" s="727"/>
      <c r="CH27" s="727"/>
      <c r="CI27" s="727"/>
      <c r="CJ27" s="727"/>
      <c r="CK27" s="728"/>
      <c r="CL27" s="734"/>
      <c r="CM27" s="735"/>
      <c r="CN27" s="735"/>
      <c r="CO27" s="735"/>
      <c r="CP27" s="735"/>
      <c r="CQ27" s="735"/>
      <c r="CR27" s="735"/>
      <c r="CS27" s="711" t="s">
        <v>384</v>
      </c>
      <c r="CT27" s="712"/>
      <c r="CU27" s="694"/>
      <c r="CV27" s="695"/>
      <c r="CW27" s="695"/>
      <c r="CX27" s="695"/>
      <c r="CY27" s="695"/>
      <c r="CZ27" s="695"/>
      <c r="DA27" s="695"/>
      <c r="DB27" s="715" t="s">
        <v>384</v>
      </c>
      <c r="DC27" s="716"/>
      <c r="DD27" s="707">
        <f t="shared" si="2"/>
        <v>0</v>
      </c>
      <c r="DE27" s="708"/>
      <c r="DF27" s="708"/>
      <c r="DG27" s="708"/>
      <c r="DH27" s="708"/>
      <c r="DI27" s="708"/>
      <c r="DJ27" s="708"/>
      <c r="DK27" s="711" t="s">
        <v>384</v>
      </c>
      <c r="DL27" s="712"/>
      <c r="DM27" s="717">
        <f t="shared" si="3"/>
        <v>0</v>
      </c>
      <c r="DN27" s="718"/>
      <c r="DO27" s="718"/>
      <c r="DP27" s="718"/>
      <c r="DQ27" s="718"/>
      <c r="DR27" s="718"/>
      <c r="DS27" s="718"/>
      <c r="DT27" s="711" t="s">
        <v>384</v>
      </c>
      <c r="DU27" s="712"/>
      <c r="DV27" s="713">
        <f t="shared" si="4"/>
        <v>0</v>
      </c>
      <c r="DW27" s="714"/>
      <c r="DX27" s="714"/>
      <c r="DY27" s="714"/>
      <c r="DZ27" s="714"/>
      <c r="EA27" s="714"/>
      <c r="EB27" s="714"/>
      <c r="EC27" s="715" t="s">
        <v>384</v>
      </c>
      <c r="ED27" s="716"/>
      <c r="EE27" s="709">
        <f t="shared" si="5"/>
        <v>0</v>
      </c>
      <c r="EF27" s="710"/>
      <c r="EG27" s="710"/>
      <c r="EH27" s="710"/>
      <c r="EI27" s="710"/>
      <c r="EJ27" s="710"/>
      <c r="EK27" s="710"/>
      <c r="EL27" s="711" t="s">
        <v>384</v>
      </c>
      <c r="EM27" s="712"/>
      <c r="EN27" s="254"/>
      <c r="EO27" s="254"/>
      <c r="EP27" s="254"/>
      <c r="EQ27" s="254"/>
      <c r="ER27" s="254"/>
      <c r="ES27" s="254"/>
      <c r="ET27" s="254"/>
      <c r="EU27" s="254"/>
      <c r="EV27" s="254"/>
      <c r="EW27" s="254"/>
      <c r="EX27" s="254"/>
      <c r="EY27" s="254"/>
      <c r="EZ27" s="254"/>
      <c r="FA27" s="254"/>
      <c r="FB27" s="254"/>
      <c r="FC27" s="254"/>
      <c r="FD27" s="254"/>
      <c r="FE27" s="254"/>
      <c r="FF27" s="254"/>
      <c r="FG27" s="254"/>
      <c r="FH27" s="254"/>
      <c r="FI27" s="254"/>
      <c r="FJ27" s="254"/>
      <c r="FK27" s="254"/>
      <c r="FL27" s="254"/>
      <c r="FM27" s="254"/>
      <c r="FN27" s="254"/>
      <c r="FO27" s="254"/>
      <c r="FP27" s="254"/>
      <c r="FQ27" s="254"/>
      <c r="FR27" s="254"/>
      <c r="FS27" s="254"/>
      <c r="FU27" s="254"/>
      <c r="FV27" s="254"/>
      <c r="FW27" s="254"/>
      <c r="FX27" s="254"/>
      <c r="FY27" s="254"/>
      <c r="FZ27" s="18"/>
      <c r="GA27" s="254"/>
      <c r="GB27" s="254"/>
      <c r="GC27" s="254"/>
      <c r="GD27" s="254"/>
      <c r="GE27" s="254"/>
      <c r="GF27" s="254"/>
      <c r="GG27" s="254"/>
      <c r="GH27" s="254"/>
      <c r="GI27" s="254"/>
      <c r="GJ27" s="254"/>
      <c r="GK27" s="254"/>
      <c r="GL27" s="254"/>
      <c r="GM27" s="254"/>
      <c r="GN27" s="254"/>
    </row>
    <row r="28" spans="4:196" ht="60.6" customHeight="1">
      <c r="D28" s="733">
        <f t="shared" si="6"/>
        <v>8</v>
      </c>
      <c r="E28" s="733"/>
      <c r="F28" s="740"/>
      <c r="G28" s="741"/>
      <c r="H28" s="741"/>
      <c r="I28" s="741"/>
      <c r="J28" s="741"/>
      <c r="K28" s="741"/>
      <c r="L28" s="741"/>
      <c r="M28" s="742"/>
      <c r="N28" s="691"/>
      <c r="O28" s="692"/>
      <c r="P28" s="692"/>
      <c r="Q28" s="692"/>
      <c r="R28" s="692"/>
      <c r="S28" s="692"/>
      <c r="T28" s="692"/>
      <c r="U28" s="693"/>
      <c r="V28" s="737"/>
      <c r="W28" s="738"/>
      <c r="X28" s="738"/>
      <c r="Y28" s="738"/>
      <c r="Z28" s="738"/>
      <c r="AA28" s="738"/>
      <c r="AB28" s="738"/>
      <c r="AC28" s="739"/>
      <c r="AD28" s="737"/>
      <c r="AE28" s="738"/>
      <c r="AF28" s="738"/>
      <c r="AG28" s="738"/>
      <c r="AH28" s="738"/>
      <c r="AI28" s="738"/>
      <c r="AJ28" s="738"/>
      <c r="AK28" s="739"/>
      <c r="AL28" s="737"/>
      <c r="AM28" s="738"/>
      <c r="AN28" s="738"/>
      <c r="AO28" s="738"/>
      <c r="AP28" s="738"/>
      <c r="AQ28" s="738"/>
      <c r="AR28" s="738"/>
      <c r="AS28" s="739"/>
      <c r="AT28" s="753"/>
      <c r="AU28" s="753"/>
      <c r="AV28" s="753"/>
      <c r="AW28" s="753"/>
      <c r="AX28" s="753"/>
      <c r="AY28" s="753"/>
      <c r="AZ28" s="753"/>
      <c r="BA28" s="753"/>
      <c r="BB28" s="753"/>
      <c r="BC28" s="753"/>
      <c r="BD28" s="753"/>
      <c r="BE28" s="753"/>
      <c r="BF28" s="753"/>
      <c r="BG28" s="753"/>
      <c r="BH28" s="753"/>
      <c r="BI28" s="753"/>
      <c r="BJ28" s="753"/>
      <c r="BK28" s="753"/>
      <c r="BL28" s="753"/>
      <c r="BM28" s="753"/>
      <c r="BN28" s="753"/>
      <c r="BO28" s="753"/>
      <c r="BP28" s="754"/>
      <c r="BQ28" s="755"/>
      <c r="BR28" s="755"/>
      <c r="BS28" s="755"/>
      <c r="BT28" s="755"/>
      <c r="BU28" s="755"/>
      <c r="BV28" s="755"/>
      <c r="BW28" s="755"/>
      <c r="BX28" s="755"/>
      <c r="BY28" s="755"/>
      <c r="BZ28" s="756"/>
      <c r="CA28" s="754"/>
      <c r="CB28" s="755"/>
      <c r="CC28" s="755"/>
      <c r="CD28" s="755"/>
      <c r="CE28" s="755"/>
      <c r="CF28" s="755"/>
      <c r="CG28" s="755"/>
      <c r="CH28" s="755"/>
      <c r="CI28" s="755"/>
      <c r="CJ28" s="755"/>
      <c r="CK28" s="756"/>
      <c r="CL28" s="734"/>
      <c r="CM28" s="735"/>
      <c r="CN28" s="735"/>
      <c r="CO28" s="735"/>
      <c r="CP28" s="735"/>
      <c r="CQ28" s="735"/>
      <c r="CR28" s="735"/>
      <c r="CS28" s="711" t="s">
        <v>384</v>
      </c>
      <c r="CT28" s="712"/>
      <c r="CU28" s="694"/>
      <c r="CV28" s="695"/>
      <c r="CW28" s="695"/>
      <c r="CX28" s="695"/>
      <c r="CY28" s="695"/>
      <c r="CZ28" s="695"/>
      <c r="DA28" s="695"/>
      <c r="DB28" s="715" t="s">
        <v>384</v>
      </c>
      <c r="DC28" s="716"/>
      <c r="DD28" s="707">
        <f t="shared" si="2"/>
        <v>0</v>
      </c>
      <c r="DE28" s="708"/>
      <c r="DF28" s="708"/>
      <c r="DG28" s="708"/>
      <c r="DH28" s="708"/>
      <c r="DI28" s="708"/>
      <c r="DJ28" s="708"/>
      <c r="DK28" s="711" t="s">
        <v>384</v>
      </c>
      <c r="DL28" s="712"/>
      <c r="DM28" s="717">
        <f t="shared" si="3"/>
        <v>0</v>
      </c>
      <c r="DN28" s="718"/>
      <c r="DO28" s="718"/>
      <c r="DP28" s="718"/>
      <c r="DQ28" s="718"/>
      <c r="DR28" s="718"/>
      <c r="DS28" s="718"/>
      <c r="DT28" s="711" t="s">
        <v>384</v>
      </c>
      <c r="DU28" s="712"/>
      <c r="DV28" s="713">
        <f t="shared" si="4"/>
        <v>0</v>
      </c>
      <c r="DW28" s="714"/>
      <c r="DX28" s="714"/>
      <c r="DY28" s="714"/>
      <c r="DZ28" s="714"/>
      <c r="EA28" s="714"/>
      <c r="EB28" s="714"/>
      <c r="EC28" s="715" t="s">
        <v>384</v>
      </c>
      <c r="ED28" s="716"/>
      <c r="EE28" s="709">
        <f t="shared" si="5"/>
        <v>0</v>
      </c>
      <c r="EF28" s="710"/>
      <c r="EG28" s="710"/>
      <c r="EH28" s="710"/>
      <c r="EI28" s="710"/>
      <c r="EJ28" s="710"/>
      <c r="EK28" s="710"/>
      <c r="EL28" s="711" t="s">
        <v>384</v>
      </c>
      <c r="EM28" s="712"/>
      <c r="EN28" s="254"/>
      <c r="EO28" s="254"/>
      <c r="EP28" s="254"/>
      <c r="EQ28" s="254"/>
      <c r="ER28" s="254"/>
      <c r="ES28" s="254"/>
      <c r="ET28" s="254"/>
      <c r="EU28" s="254"/>
      <c r="EV28" s="254"/>
      <c r="EW28" s="254"/>
      <c r="EX28" s="254"/>
      <c r="EY28" s="254"/>
      <c r="EZ28" s="254"/>
      <c r="FA28" s="254"/>
      <c r="FB28" s="254"/>
      <c r="FC28" s="254"/>
      <c r="FD28" s="254"/>
      <c r="FE28" s="254"/>
      <c r="FF28" s="254"/>
      <c r="FG28" s="254"/>
      <c r="FH28" s="254"/>
      <c r="FI28" s="254"/>
      <c r="FJ28" s="254"/>
      <c r="FK28" s="254"/>
      <c r="FL28" s="254"/>
      <c r="FM28" s="254"/>
      <c r="FN28" s="254"/>
      <c r="FO28" s="254"/>
      <c r="FP28" s="254"/>
      <c r="FQ28" s="254"/>
      <c r="FR28" s="254"/>
      <c r="FS28" s="254"/>
      <c r="FU28" s="254"/>
      <c r="FV28" s="254"/>
      <c r="FW28" s="254"/>
      <c r="FX28" s="254"/>
      <c r="FY28" s="254"/>
      <c r="FZ28" s="18"/>
      <c r="GA28" s="254"/>
      <c r="GB28" s="254"/>
      <c r="GC28" s="254"/>
      <c r="GD28" s="254"/>
      <c r="GE28" s="254"/>
      <c r="GF28" s="254"/>
      <c r="GG28" s="254"/>
      <c r="GH28" s="254"/>
      <c r="GI28" s="254"/>
      <c r="GJ28" s="254"/>
      <c r="GK28" s="254"/>
      <c r="GL28" s="254"/>
      <c r="GM28" s="254"/>
      <c r="GN28" s="254"/>
    </row>
    <row r="29" spans="4:196" ht="60.6" customHeight="1">
      <c r="D29" s="733">
        <f t="shared" si="6"/>
        <v>9</v>
      </c>
      <c r="E29" s="733"/>
      <c r="F29" s="740"/>
      <c r="G29" s="741"/>
      <c r="H29" s="741"/>
      <c r="I29" s="741"/>
      <c r="J29" s="741"/>
      <c r="K29" s="741"/>
      <c r="L29" s="741"/>
      <c r="M29" s="742"/>
      <c r="N29" s="691"/>
      <c r="O29" s="692"/>
      <c r="P29" s="692"/>
      <c r="Q29" s="692"/>
      <c r="R29" s="692"/>
      <c r="S29" s="692"/>
      <c r="T29" s="692"/>
      <c r="U29" s="693"/>
      <c r="V29" s="737"/>
      <c r="W29" s="738"/>
      <c r="X29" s="738"/>
      <c r="Y29" s="738"/>
      <c r="Z29" s="738"/>
      <c r="AA29" s="738"/>
      <c r="AB29" s="738"/>
      <c r="AC29" s="739"/>
      <c r="AD29" s="737"/>
      <c r="AE29" s="738"/>
      <c r="AF29" s="738"/>
      <c r="AG29" s="738"/>
      <c r="AH29" s="738"/>
      <c r="AI29" s="738"/>
      <c r="AJ29" s="738"/>
      <c r="AK29" s="739"/>
      <c r="AL29" s="737"/>
      <c r="AM29" s="738"/>
      <c r="AN29" s="738"/>
      <c r="AO29" s="738"/>
      <c r="AP29" s="738"/>
      <c r="AQ29" s="738"/>
      <c r="AR29" s="738"/>
      <c r="AS29" s="739"/>
      <c r="AT29" s="750"/>
      <c r="AU29" s="751"/>
      <c r="AV29" s="751"/>
      <c r="AW29" s="751"/>
      <c r="AX29" s="751"/>
      <c r="AY29" s="751"/>
      <c r="AZ29" s="751"/>
      <c r="BA29" s="751"/>
      <c r="BB29" s="751"/>
      <c r="BC29" s="751"/>
      <c r="BD29" s="751"/>
      <c r="BE29" s="751"/>
      <c r="BF29" s="751"/>
      <c r="BG29" s="751"/>
      <c r="BH29" s="751"/>
      <c r="BI29" s="751"/>
      <c r="BJ29" s="751"/>
      <c r="BK29" s="751"/>
      <c r="BL29" s="751"/>
      <c r="BM29" s="751"/>
      <c r="BN29" s="751"/>
      <c r="BO29" s="752"/>
      <c r="BP29" s="726"/>
      <c r="BQ29" s="727"/>
      <c r="BR29" s="727"/>
      <c r="BS29" s="727"/>
      <c r="BT29" s="727"/>
      <c r="BU29" s="727"/>
      <c r="BV29" s="727"/>
      <c r="BW29" s="727"/>
      <c r="BX29" s="727"/>
      <c r="BY29" s="727"/>
      <c r="BZ29" s="728"/>
      <c r="CA29" s="726"/>
      <c r="CB29" s="727"/>
      <c r="CC29" s="727"/>
      <c r="CD29" s="727"/>
      <c r="CE29" s="727"/>
      <c r="CF29" s="727"/>
      <c r="CG29" s="727"/>
      <c r="CH29" s="727"/>
      <c r="CI29" s="727"/>
      <c r="CJ29" s="727"/>
      <c r="CK29" s="728"/>
      <c r="CL29" s="734"/>
      <c r="CM29" s="735"/>
      <c r="CN29" s="735"/>
      <c r="CO29" s="735"/>
      <c r="CP29" s="735"/>
      <c r="CQ29" s="735"/>
      <c r="CR29" s="735"/>
      <c r="CS29" s="711" t="s">
        <v>384</v>
      </c>
      <c r="CT29" s="712"/>
      <c r="CU29" s="694"/>
      <c r="CV29" s="695"/>
      <c r="CW29" s="695"/>
      <c r="CX29" s="695"/>
      <c r="CY29" s="695"/>
      <c r="CZ29" s="695"/>
      <c r="DA29" s="695"/>
      <c r="DB29" s="715" t="s">
        <v>384</v>
      </c>
      <c r="DC29" s="716"/>
      <c r="DD29" s="707">
        <f t="shared" si="2"/>
        <v>0</v>
      </c>
      <c r="DE29" s="708"/>
      <c r="DF29" s="708"/>
      <c r="DG29" s="708"/>
      <c r="DH29" s="708"/>
      <c r="DI29" s="708"/>
      <c r="DJ29" s="708"/>
      <c r="DK29" s="711" t="s">
        <v>384</v>
      </c>
      <c r="DL29" s="712"/>
      <c r="DM29" s="717">
        <f t="shared" si="3"/>
        <v>0</v>
      </c>
      <c r="DN29" s="718"/>
      <c r="DO29" s="718"/>
      <c r="DP29" s="718"/>
      <c r="DQ29" s="718"/>
      <c r="DR29" s="718"/>
      <c r="DS29" s="718"/>
      <c r="DT29" s="711" t="s">
        <v>384</v>
      </c>
      <c r="DU29" s="712"/>
      <c r="DV29" s="713">
        <f t="shared" si="4"/>
        <v>0</v>
      </c>
      <c r="DW29" s="714"/>
      <c r="DX29" s="714"/>
      <c r="DY29" s="714"/>
      <c r="DZ29" s="714"/>
      <c r="EA29" s="714"/>
      <c r="EB29" s="714"/>
      <c r="EC29" s="715" t="s">
        <v>384</v>
      </c>
      <c r="ED29" s="716"/>
      <c r="EE29" s="709">
        <f t="shared" si="5"/>
        <v>0</v>
      </c>
      <c r="EF29" s="710"/>
      <c r="EG29" s="710"/>
      <c r="EH29" s="710"/>
      <c r="EI29" s="710"/>
      <c r="EJ29" s="710"/>
      <c r="EK29" s="710"/>
      <c r="EL29" s="711" t="s">
        <v>384</v>
      </c>
      <c r="EM29" s="712"/>
      <c r="EN29" s="254"/>
      <c r="EO29" s="254"/>
      <c r="EP29" s="254"/>
      <c r="EQ29" s="254"/>
      <c r="ER29" s="254"/>
      <c r="ES29" s="254"/>
      <c r="ET29" s="254"/>
      <c r="EU29" s="254"/>
      <c r="EV29" s="254"/>
      <c r="EW29" s="254"/>
      <c r="EX29" s="254"/>
      <c r="EY29" s="254"/>
      <c r="EZ29" s="254"/>
      <c r="FA29" s="254"/>
      <c r="FB29" s="254"/>
      <c r="FC29" s="254"/>
      <c r="FD29" s="254"/>
      <c r="FE29" s="254"/>
      <c r="FF29" s="254"/>
      <c r="FG29" s="254"/>
      <c r="FH29" s="254"/>
      <c r="FI29" s="254"/>
      <c r="FJ29" s="254"/>
      <c r="FK29" s="254"/>
      <c r="FL29" s="254"/>
      <c r="FM29" s="254"/>
      <c r="FN29" s="254"/>
      <c r="FO29" s="254"/>
      <c r="FP29" s="254"/>
      <c r="FQ29" s="254"/>
      <c r="FR29" s="254"/>
      <c r="FS29" s="254"/>
      <c r="FU29" s="254"/>
      <c r="FV29" s="254"/>
      <c r="FW29" s="254"/>
      <c r="FX29" s="254"/>
      <c r="FY29" s="254"/>
      <c r="FZ29" s="18"/>
      <c r="GA29" s="254"/>
      <c r="GB29" s="254"/>
      <c r="GC29" s="254"/>
      <c r="GD29" s="254"/>
      <c r="GE29" s="254"/>
      <c r="GF29" s="254"/>
      <c r="GG29" s="254"/>
      <c r="GH29" s="254"/>
      <c r="GI29" s="254"/>
      <c r="GJ29" s="254"/>
      <c r="GK29" s="254"/>
      <c r="GL29" s="254"/>
      <c r="GM29" s="254"/>
      <c r="GN29" s="254"/>
    </row>
    <row r="30" spans="4:196" ht="60.6" customHeight="1">
      <c r="D30" s="733">
        <f t="shared" si="6"/>
        <v>10</v>
      </c>
      <c r="E30" s="733"/>
      <c r="F30" s="740"/>
      <c r="G30" s="741"/>
      <c r="H30" s="741"/>
      <c r="I30" s="741"/>
      <c r="J30" s="741"/>
      <c r="K30" s="741"/>
      <c r="L30" s="741"/>
      <c r="M30" s="742"/>
      <c r="N30" s="691"/>
      <c r="O30" s="692"/>
      <c r="P30" s="692"/>
      <c r="Q30" s="692"/>
      <c r="R30" s="692"/>
      <c r="S30" s="692"/>
      <c r="T30" s="692"/>
      <c r="U30" s="693"/>
      <c r="V30" s="737"/>
      <c r="W30" s="738"/>
      <c r="X30" s="738"/>
      <c r="Y30" s="738"/>
      <c r="Z30" s="738"/>
      <c r="AA30" s="738"/>
      <c r="AB30" s="738"/>
      <c r="AC30" s="739"/>
      <c r="AD30" s="737"/>
      <c r="AE30" s="738"/>
      <c r="AF30" s="738"/>
      <c r="AG30" s="738"/>
      <c r="AH30" s="738"/>
      <c r="AI30" s="738"/>
      <c r="AJ30" s="738"/>
      <c r="AK30" s="739"/>
      <c r="AL30" s="737"/>
      <c r="AM30" s="738"/>
      <c r="AN30" s="738"/>
      <c r="AO30" s="738"/>
      <c r="AP30" s="738"/>
      <c r="AQ30" s="738"/>
      <c r="AR30" s="738"/>
      <c r="AS30" s="739"/>
      <c r="AT30" s="725"/>
      <c r="AU30" s="725"/>
      <c r="AV30" s="725"/>
      <c r="AW30" s="725"/>
      <c r="AX30" s="725"/>
      <c r="AY30" s="725"/>
      <c r="AZ30" s="725"/>
      <c r="BA30" s="725"/>
      <c r="BB30" s="725"/>
      <c r="BC30" s="725"/>
      <c r="BD30" s="725"/>
      <c r="BE30" s="725"/>
      <c r="BF30" s="725"/>
      <c r="BG30" s="725"/>
      <c r="BH30" s="725"/>
      <c r="BI30" s="725"/>
      <c r="BJ30" s="725"/>
      <c r="BK30" s="725"/>
      <c r="BL30" s="725"/>
      <c r="BM30" s="725"/>
      <c r="BN30" s="725"/>
      <c r="BO30" s="725"/>
      <c r="BP30" s="726"/>
      <c r="BQ30" s="727"/>
      <c r="BR30" s="727"/>
      <c r="BS30" s="727"/>
      <c r="BT30" s="727"/>
      <c r="BU30" s="727"/>
      <c r="BV30" s="727"/>
      <c r="BW30" s="727"/>
      <c r="BX30" s="727"/>
      <c r="BY30" s="727"/>
      <c r="BZ30" s="728"/>
      <c r="CA30" s="726"/>
      <c r="CB30" s="727"/>
      <c r="CC30" s="727"/>
      <c r="CD30" s="727"/>
      <c r="CE30" s="727"/>
      <c r="CF30" s="727"/>
      <c r="CG30" s="727"/>
      <c r="CH30" s="727"/>
      <c r="CI30" s="727"/>
      <c r="CJ30" s="727"/>
      <c r="CK30" s="728"/>
      <c r="CL30" s="734"/>
      <c r="CM30" s="735"/>
      <c r="CN30" s="735"/>
      <c r="CO30" s="735"/>
      <c r="CP30" s="735"/>
      <c r="CQ30" s="735"/>
      <c r="CR30" s="735"/>
      <c r="CS30" s="711" t="s">
        <v>384</v>
      </c>
      <c r="CT30" s="712"/>
      <c r="CU30" s="694"/>
      <c r="CV30" s="695"/>
      <c r="CW30" s="695"/>
      <c r="CX30" s="695"/>
      <c r="CY30" s="695"/>
      <c r="CZ30" s="695"/>
      <c r="DA30" s="695"/>
      <c r="DB30" s="715" t="s">
        <v>384</v>
      </c>
      <c r="DC30" s="716"/>
      <c r="DD30" s="707">
        <f t="shared" si="2"/>
        <v>0</v>
      </c>
      <c r="DE30" s="708"/>
      <c r="DF30" s="708"/>
      <c r="DG30" s="708"/>
      <c r="DH30" s="708"/>
      <c r="DI30" s="708"/>
      <c r="DJ30" s="708"/>
      <c r="DK30" s="711" t="s">
        <v>384</v>
      </c>
      <c r="DL30" s="712"/>
      <c r="DM30" s="717">
        <f t="shared" si="3"/>
        <v>0</v>
      </c>
      <c r="DN30" s="718"/>
      <c r="DO30" s="718"/>
      <c r="DP30" s="718"/>
      <c r="DQ30" s="718"/>
      <c r="DR30" s="718"/>
      <c r="DS30" s="718"/>
      <c r="DT30" s="711" t="s">
        <v>384</v>
      </c>
      <c r="DU30" s="712"/>
      <c r="DV30" s="713">
        <f t="shared" si="4"/>
        <v>0</v>
      </c>
      <c r="DW30" s="714"/>
      <c r="DX30" s="714"/>
      <c r="DY30" s="714"/>
      <c r="DZ30" s="714"/>
      <c r="EA30" s="714"/>
      <c r="EB30" s="714"/>
      <c r="EC30" s="715" t="s">
        <v>384</v>
      </c>
      <c r="ED30" s="716"/>
      <c r="EE30" s="709">
        <f t="shared" si="5"/>
        <v>0</v>
      </c>
      <c r="EF30" s="710"/>
      <c r="EG30" s="710"/>
      <c r="EH30" s="710"/>
      <c r="EI30" s="710"/>
      <c r="EJ30" s="710"/>
      <c r="EK30" s="710"/>
      <c r="EL30" s="711" t="s">
        <v>384</v>
      </c>
      <c r="EM30" s="712"/>
      <c r="EN30" s="254"/>
      <c r="EO30" s="254"/>
      <c r="EP30" s="254"/>
      <c r="EQ30" s="254"/>
      <c r="ER30" s="254"/>
      <c r="ES30" s="254"/>
      <c r="ET30" s="254"/>
      <c r="EU30" s="254"/>
      <c r="EV30" s="254"/>
      <c r="EW30" s="254"/>
      <c r="EX30" s="254"/>
      <c r="EY30" s="254"/>
      <c r="EZ30" s="254"/>
      <c r="FA30" s="254"/>
      <c r="FB30" s="254"/>
      <c r="FC30" s="254"/>
      <c r="FD30" s="254"/>
      <c r="FE30" s="254"/>
      <c r="FF30" s="254"/>
      <c r="FG30" s="254"/>
      <c r="FH30" s="254"/>
      <c r="FI30" s="254"/>
      <c r="FJ30" s="254"/>
      <c r="FK30" s="254"/>
      <c r="FL30" s="254"/>
      <c r="FM30" s="254"/>
      <c r="FN30" s="254"/>
      <c r="FO30" s="254"/>
      <c r="FP30" s="254"/>
      <c r="FQ30" s="254"/>
      <c r="FR30" s="254"/>
      <c r="FS30" s="254"/>
      <c r="FU30" s="254"/>
      <c r="FV30" s="254"/>
      <c r="FW30" s="254"/>
      <c r="FX30" s="254"/>
      <c r="FY30" s="254"/>
      <c r="FZ30" s="254"/>
      <c r="GA30" s="254"/>
      <c r="GB30" s="254"/>
      <c r="GC30" s="254"/>
      <c r="GD30" s="254"/>
      <c r="GE30" s="254"/>
      <c r="GF30" s="254"/>
      <c r="GG30" s="254"/>
      <c r="GH30" s="254"/>
      <c r="GI30" s="254"/>
      <c r="GJ30" s="254"/>
      <c r="GK30" s="254"/>
      <c r="GL30" s="254"/>
      <c r="GM30" s="254"/>
      <c r="GN30" s="254"/>
    </row>
    <row r="31" spans="4:196" ht="60.6" customHeight="1">
      <c r="D31" s="733">
        <f t="shared" si="6"/>
        <v>11</v>
      </c>
      <c r="E31" s="733"/>
      <c r="F31" s="740"/>
      <c r="G31" s="741"/>
      <c r="H31" s="741"/>
      <c r="I31" s="741"/>
      <c r="J31" s="741"/>
      <c r="K31" s="741"/>
      <c r="L31" s="741"/>
      <c r="M31" s="742"/>
      <c r="N31" s="691"/>
      <c r="O31" s="692"/>
      <c r="P31" s="692"/>
      <c r="Q31" s="692"/>
      <c r="R31" s="692"/>
      <c r="S31" s="692"/>
      <c r="T31" s="692"/>
      <c r="U31" s="693"/>
      <c r="V31" s="737"/>
      <c r="W31" s="738"/>
      <c r="X31" s="738"/>
      <c r="Y31" s="738"/>
      <c r="Z31" s="738"/>
      <c r="AA31" s="738"/>
      <c r="AB31" s="738"/>
      <c r="AC31" s="739"/>
      <c r="AD31" s="737"/>
      <c r="AE31" s="738"/>
      <c r="AF31" s="738"/>
      <c r="AG31" s="738"/>
      <c r="AH31" s="738"/>
      <c r="AI31" s="738"/>
      <c r="AJ31" s="738"/>
      <c r="AK31" s="739"/>
      <c r="AL31" s="737"/>
      <c r="AM31" s="738"/>
      <c r="AN31" s="738"/>
      <c r="AO31" s="738"/>
      <c r="AP31" s="738"/>
      <c r="AQ31" s="738"/>
      <c r="AR31" s="738"/>
      <c r="AS31" s="739"/>
      <c r="AT31" s="725"/>
      <c r="AU31" s="725"/>
      <c r="AV31" s="725"/>
      <c r="AW31" s="725"/>
      <c r="AX31" s="725"/>
      <c r="AY31" s="725"/>
      <c r="AZ31" s="725"/>
      <c r="BA31" s="725"/>
      <c r="BB31" s="725"/>
      <c r="BC31" s="725"/>
      <c r="BD31" s="725"/>
      <c r="BE31" s="725"/>
      <c r="BF31" s="725"/>
      <c r="BG31" s="725"/>
      <c r="BH31" s="725"/>
      <c r="BI31" s="725"/>
      <c r="BJ31" s="725"/>
      <c r="BK31" s="725"/>
      <c r="BL31" s="725"/>
      <c r="BM31" s="725"/>
      <c r="BN31" s="725"/>
      <c r="BO31" s="725"/>
      <c r="BP31" s="726"/>
      <c r="BQ31" s="727"/>
      <c r="BR31" s="727"/>
      <c r="BS31" s="727"/>
      <c r="BT31" s="727"/>
      <c r="BU31" s="727"/>
      <c r="BV31" s="727"/>
      <c r="BW31" s="727"/>
      <c r="BX31" s="727"/>
      <c r="BY31" s="727"/>
      <c r="BZ31" s="728"/>
      <c r="CA31" s="726"/>
      <c r="CB31" s="727"/>
      <c r="CC31" s="727"/>
      <c r="CD31" s="727"/>
      <c r="CE31" s="727"/>
      <c r="CF31" s="727"/>
      <c r="CG31" s="727"/>
      <c r="CH31" s="727"/>
      <c r="CI31" s="727"/>
      <c r="CJ31" s="727"/>
      <c r="CK31" s="728"/>
      <c r="CL31" s="734"/>
      <c r="CM31" s="735"/>
      <c r="CN31" s="735"/>
      <c r="CO31" s="735"/>
      <c r="CP31" s="735"/>
      <c r="CQ31" s="735"/>
      <c r="CR31" s="735"/>
      <c r="CS31" s="711" t="s">
        <v>384</v>
      </c>
      <c r="CT31" s="712"/>
      <c r="CU31" s="694"/>
      <c r="CV31" s="695"/>
      <c r="CW31" s="695"/>
      <c r="CX31" s="695"/>
      <c r="CY31" s="695"/>
      <c r="CZ31" s="695"/>
      <c r="DA31" s="695"/>
      <c r="DB31" s="715" t="s">
        <v>384</v>
      </c>
      <c r="DC31" s="716"/>
      <c r="DD31" s="707">
        <f t="shared" si="2"/>
        <v>0</v>
      </c>
      <c r="DE31" s="708"/>
      <c r="DF31" s="708"/>
      <c r="DG31" s="708"/>
      <c r="DH31" s="708"/>
      <c r="DI31" s="708"/>
      <c r="DJ31" s="708"/>
      <c r="DK31" s="711" t="s">
        <v>384</v>
      </c>
      <c r="DL31" s="712"/>
      <c r="DM31" s="717">
        <f t="shared" si="3"/>
        <v>0</v>
      </c>
      <c r="DN31" s="718"/>
      <c r="DO31" s="718"/>
      <c r="DP31" s="718"/>
      <c r="DQ31" s="718"/>
      <c r="DR31" s="718"/>
      <c r="DS31" s="718"/>
      <c r="DT31" s="711" t="s">
        <v>384</v>
      </c>
      <c r="DU31" s="712"/>
      <c r="DV31" s="713">
        <f t="shared" si="4"/>
        <v>0</v>
      </c>
      <c r="DW31" s="714"/>
      <c r="DX31" s="714"/>
      <c r="DY31" s="714"/>
      <c r="DZ31" s="714"/>
      <c r="EA31" s="714"/>
      <c r="EB31" s="714"/>
      <c r="EC31" s="715" t="s">
        <v>384</v>
      </c>
      <c r="ED31" s="716"/>
      <c r="EE31" s="709">
        <f t="shared" si="5"/>
        <v>0</v>
      </c>
      <c r="EF31" s="710"/>
      <c r="EG31" s="710"/>
      <c r="EH31" s="710"/>
      <c r="EI31" s="710"/>
      <c r="EJ31" s="710"/>
      <c r="EK31" s="710"/>
      <c r="EL31" s="711" t="s">
        <v>384</v>
      </c>
      <c r="EM31" s="712"/>
      <c r="EN31" s="254"/>
      <c r="EO31" s="254"/>
      <c r="EP31" s="254"/>
      <c r="EQ31" s="254"/>
      <c r="ER31" s="254"/>
      <c r="ES31" s="254"/>
      <c r="ET31" s="254"/>
      <c r="EU31" s="254"/>
      <c r="EV31" s="254"/>
      <c r="EW31" s="254"/>
      <c r="EX31" s="254"/>
      <c r="EY31" s="254"/>
      <c r="EZ31" s="254"/>
      <c r="FA31" s="254"/>
      <c r="FB31" s="254"/>
      <c r="FC31" s="254"/>
      <c r="FD31" s="254"/>
      <c r="FE31" s="254"/>
      <c r="FF31" s="254"/>
      <c r="FG31" s="254"/>
      <c r="FH31" s="254"/>
      <c r="FI31" s="254"/>
      <c r="FJ31" s="254"/>
      <c r="FK31" s="254"/>
      <c r="FL31" s="254"/>
      <c r="FM31" s="254"/>
      <c r="FN31" s="254"/>
      <c r="FO31" s="254"/>
      <c r="FP31" s="254"/>
      <c r="FQ31" s="254"/>
      <c r="FR31" s="254"/>
      <c r="FS31" s="254"/>
      <c r="FU31" s="254"/>
      <c r="FV31" s="254"/>
      <c r="FW31" s="254"/>
      <c r="FX31" s="254"/>
      <c r="FY31" s="254"/>
      <c r="FZ31" s="254"/>
      <c r="GA31" s="254"/>
      <c r="GB31" s="254"/>
      <c r="GC31" s="254"/>
      <c r="GD31" s="254"/>
      <c r="GE31" s="254"/>
      <c r="GF31" s="254"/>
      <c r="GG31" s="254"/>
      <c r="GH31" s="254"/>
      <c r="GI31" s="254"/>
      <c r="GJ31" s="254"/>
      <c r="GK31" s="254"/>
      <c r="GL31" s="254"/>
      <c r="GM31" s="254"/>
      <c r="GN31" s="254"/>
    </row>
    <row r="32" spans="4:196" ht="60.6" customHeight="1">
      <c r="D32" s="733">
        <f t="shared" si="6"/>
        <v>12</v>
      </c>
      <c r="E32" s="733"/>
      <c r="F32" s="740"/>
      <c r="G32" s="741"/>
      <c r="H32" s="741"/>
      <c r="I32" s="741"/>
      <c r="J32" s="741"/>
      <c r="K32" s="741"/>
      <c r="L32" s="741"/>
      <c r="M32" s="742"/>
      <c r="N32" s="691"/>
      <c r="O32" s="692"/>
      <c r="P32" s="692"/>
      <c r="Q32" s="692"/>
      <c r="R32" s="692"/>
      <c r="S32" s="692"/>
      <c r="T32" s="692"/>
      <c r="U32" s="693"/>
      <c r="V32" s="737"/>
      <c r="W32" s="738"/>
      <c r="X32" s="738"/>
      <c r="Y32" s="738"/>
      <c r="Z32" s="738"/>
      <c r="AA32" s="738"/>
      <c r="AB32" s="738"/>
      <c r="AC32" s="739"/>
      <c r="AD32" s="737"/>
      <c r="AE32" s="738"/>
      <c r="AF32" s="738"/>
      <c r="AG32" s="738"/>
      <c r="AH32" s="738"/>
      <c r="AI32" s="738"/>
      <c r="AJ32" s="738"/>
      <c r="AK32" s="739"/>
      <c r="AL32" s="737"/>
      <c r="AM32" s="738"/>
      <c r="AN32" s="738"/>
      <c r="AO32" s="738"/>
      <c r="AP32" s="738"/>
      <c r="AQ32" s="738"/>
      <c r="AR32" s="738"/>
      <c r="AS32" s="739"/>
      <c r="AT32" s="725"/>
      <c r="AU32" s="725"/>
      <c r="AV32" s="725"/>
      <c r="AW32" s="725"/>
      <c r="AX32" s="725"/>
      <c r="AY32" s="725"/>
      <c r="AZ32" s="725"/>
      <c r="BA32" s="725"/>
      <c r="BB32" s="725"/>
      <c r="BC32" s="725"/>
      <c r="BD32" s="725"/>
      <c r="BE32" s="725"/>
      <c r="BF32" s="725"/>
      <c r="BG32" s="725"/>
      <c r="BH32" s="725"/>
      <c r="BI32" s="725"/>
      <c r="BJ32" s="725"/>
      <c r="BK32" s="725"/>
      <c r="BL32" s="725"/>
      <c r="BM32" s="725"/>
      <c r="BN32" s="725"/>
      <c r="BO32" s="725"/>
      <c r="BP32" s="726"/>
      <c r="BQ32" s="727"/>
      <c r="BR32" s="727"/>
      <c r="BS32" s="727"/>
      <c r="BT32" s="727"/>
      <c r="BU32" s="727"/>
      <c r="BV32" s="727"/>
      <c r="BW32" s="727"/>
      <c r="BX32" s="727"/>
      <c r="BY32" s="727"/>
      <c r="BZ32" s="728"/>
      <c r="CA32" s="726"/>
      <c r="CB32" s="727"/>
      <c r="CC32" s="727"/>
      <c r="CD32" s="727"/>
      <c r="CE32" s="727"/>
      <c r="CF32" s="727"/>
      <c r="CG32" s="727"/>
      <c r="CH32" s="727"/>
      <c r="CI32" s="727"/>
      <c r="CJ32" s="727"/>
      <c r="CK32" s="728"/>
      <c r="CL32" s="734"/>
      <c r="CM32" s="735"/>
      <c r="CN32" s="735"/>
      <c r="CO32" s="735"/>
      <c r="CP32" s="735"/>
      <c r="CQ32" s="735"/>
      <c r="CR32" s="735"/>
      <c r="CS32" s="711" t="s">
        <v>384</v>
      </c>
      <c r="CT32" s="712"/>
      <c r="CU32" s="694"/>
      <c r="CV32" s="695"/>
      <c r="CW32" s="695"/>
      <c r="CX32" s="695"/>
      <c r="CY32" s="695"/>
      <c r="CZ32" s="695"/>
      <c r="DA32" s="695"/>
      <c r="DB32" s="715" t="s">
        <v>384</v>
      </c>
      <c r="DC32" s="716"/>
      <c r="DD32" s="707">
        <f t="shared" si="2"/>
        <v>0</v>
      </c>
      <c r="DE32" s="708"/>
      <c r="DF32" s="708"/>
      <c r="DG32" s="708"/>
      <c r="DH32" s="708"/>
      <c r="DI32" s="708"/>
      <c r="DJ32" s="708"/>
      <c r="DK32" s="711" t="s">
        <v>384</v>
      </c>
      <c r="DL32" s="712"/>
      <c r="DM32" s="717">
        <f t="shared" si="3"/>
        <v>0</v>
      </c>
      <c r="DN32" s="718"/>
      <c r="DO32" s="718"/>
      <c r="DP32" s="718"/>
      <c r="DQ32" s="718"/>
      <c r="DR32" s="718"/>
      <c r="DS32" s="718"/>
      <c r="DT32" s="711" t="s">
        <v>384</v>
      </c>
      <c r="DU32" s="712"/>
      <c r="DV32" s="713">
        <f t="shared" si="4"/>
        <v>0</v>
      </c>
      <c r="DW32" s="714"/>
      <c r="DX32" s="714"/>
      <c r="DY32" s="714"/>
      <c r="DZ32" s="714"/>
      <c r="EA32" s="714"/>
      <c r="EB32" s="714"/>
      <c r="EC32" s="715" t="s">
        <v>384</v>
      </c>
      <c r="ED32" s="716"/>
      <c r="EE32" s="709">
        <f t="shared" si="5"/>
        <v>0</v>
      </c>
      <c r="EF32" s="710"/>
      <c r="EG32" s="710"/>
      <c r="EH32" s="710"/>
      <c r="EI32" s="710"/>
      <c r="EJ32" s="710"/>
      <c r="EK32" s="710"/>
      <c r="EL32" s="711" t="s">
        <v>384</v>
      </c>
      <c r="EM32" s="712"/>
      <c r="EN32" s="254"/>
      <c r="EO32" s="254"/>
      <c r="EP32" s="254"/>
      <c r="EQ32" s="254"/>
      <c r="ER32" s="254"/>
      <c r="ES32" s="254"/>
      <c r="ET32" s="254"/>
      <c r="EU32" s="254"/>
      <c r="EV32" s="254"/>
      <c r="EW32" s="254"/>
      <c r="EX32" s="254"/>
      <c r="EY32" s="254"/>
      <c r="EZ32" s="254"/>
      <c r="FA32" s="254"/>
      <c r="FB32" s="254"/>
      <c r="FC32" s="254"/>
      <c r="FD32" s="254"/>
      <c r="FE32" s="254"/>
      <c r="FF32" s="254"/>
      <c r="FG32" s="254"/>
      <c r="FH32" s="254"/>
      <c r="FI32" s="254"/>
      <c r="FJ32" s="254"/>
      <c r="FK32" s="254"/>
      <c r="FL32" s="254"/>
      <c r="FM32" s="254"/>
      <c r="FN32" s="254"/>
      <c r="FO32" s="254"/>
      <c r="FP32" s="254"/>
      <c r="FQ32" s="254"/>
      <c r="FR32" s="254"/>
      <c r="FS32" s="254"/>
      <c r="FU32" s="254"/>
      <c r="FV32" s="254"/>
      <c r="FW32" s="254"/>
      <c r="FX32" s="254"/>
      <c r="FY32" s="254"/>
      <c r="FZ32" s="254"/>
      <c r="GA32" s="254"/>
      <c r="GB32" s="254"/>
      <c r="GC32" s="254"/>
      <c r="GD32" s="254"/>
      <c r="GE32" s="254"/>
      <c r="GF32" s="254"/>
      <c r="GG32" s="254"/>
      <c r="GH32" s="254"/>
      <c r="GI32" s="254"/>
      <c r="GJ32" s="254"/>
      <c r="GK32" s="254"/>
      <c r="GL32" s="254"/>
      <c r="GM32" s="254"/>
      <c r="GN32" s="254"/>
    </row>
    <row r="33" spans="4:184" ht="60.6" customHeight="1">
      <c r="D33" s="733">
        <f t="shared" si="6"/>
        <v>13</v>
      </c>
      <c r="E33" s="733"/>
      <c r="F33" s="740"/>
      <c r="G33" s="741"/>
      <c r="H33" s="741"/>
      <c r="I33" s="741"/>
      <c r="J33" s="741"/>
      <c r="K33" s="741"/>
      <c r="L33" s="741"/>
      <c r="M33" s="742"/>
      <c r="N33" s="691"/>
      <c r="O33" s="692"/>
      <c r="P33" s="692"/>
      <c r="Q33" s="692"/>
      <c r="R33" s="692"/>
      <c r="S33" s="692"/>
      <c r="T33" s="692"/>
      <c r="U33" s="693"/>
      <c r="V33" s="737"/>
      <c r="W33" s="738"/>
      <c r="X33" s="738"/>
      <c r="Y33" s="738"/>
      <c r="Z33" s="738"/>
      <c r="AA33" s="738"/>
      <c r="AB33" s="738"/>
      <c r="AC33" s="739"/>
      <c r="AD33" s="737"/>
      <c r="AE33" s="738"/>
      <c r="AF33" s="738"/>
      <c r="AG33" s="738"/>
      <c r="AH33" s="738"/>
      <c r="AI33" s="738"/>
      <c r="AJ33" s="738"/>
      <c r="AK33" s="739"/>
      <c r="AL33" s="737"/>
      <c r="AM33" s="738"/>
      <c r="AN33" s="738"/>
      <c r="AO33" s="738"/>
      <c r="AP33" s="738"/>
      <c r="AQ33" s="738"/>
      <c r="AR33" s="738"/>
      <c r="AS33" s="739"/>
      <c r="AT33" s="725"/>
      <c r="AU33" s="725"/>
      <c r="AV33" s="725"/>
      <c r="AW33" s="725"/>
      <c r="AX33" s="725"/>
      <c r="AY33" s="725"/>
      <c r="AZ33" s="725"/>
      <c r="BA33" s="725"/>
      <c r="BB33" s="725"/>
      <c r="BC33" s="725"/>
      <c r="BD33" s="725"/>
      <c r="BE33" s="725"/>
      <c r="BF33" s="725"/>
      <c r="BG33" s="725"/>
      <c r="BH33" s="725"/>
      <c r="BI33" s="725"/>
      <c r="BJ33" s="725"/>
      <c r="BK33" s="725"/>
      <c r="BL33" s="725"/>
      <c r="BM33" s="725"/>
      <c r="BN33" s="725"/>
      <c r="BO33" s="725"/>
      <c r="BP33" s="726"/>
      <c r="BQ33" s="727"/>
      <c r="BR33" s="727"/>
      <c r="BS33" s="727"/>
      <c r="BT33" s="727"/>
      <c r="BU33" s="727"/>
      <c r="BV33" s="727"/>
      <c r="BW33" s="727"/>
      <c r="BX33" s="727"/>
      <c r="BY33" s="727"/>
      <c r="BZ33" s="728"/>
      <c r="CA33" s="726"/>
      <c r="CB33" s="727"/>
      <c r="CC33" s="727"/>
      <c r="CD33" s="727"/>
      <c r="CE33" s="727"/>
      <c r="CF33" s="727"/>
      <c r="CG33" s="727"/>
      <c r="CH33" s="727"/>
      <c r="CI33" s="727"/>
      <c r="CJ33" s="727"/>
      <c r="CK33" s="728"/>
      <c r="CL33" s="734"/>
      <c r="CM33" s="735"/>
      <c r="CN33" s="735"/>
      <c r="CO33" s="735"/>
      <c r="CP33" s="735"/>
      <c r="CQ33" s="735"/>
      <c r="CR33" s="735"/>
      <c r="CS33" s="711" t="s">
        <v>384</v>
      </c>
      <c r="CT33" s="712"/>
      <c r="CU33" s="694"/>
      <c r="CV33" s="695"/>
      <c r="CW33" s="695"/>
      <c r="CX33" s="695"/>
      <c r="CY33" s="695"/>
      <c r="CZ33" s="695"/>
      <c r="DA33" s="695"/>
      <c r="DB33" s="715" t="s">
        <v>384</v>
      </c>
      <c r="DC33" s="716"/>
      <c r="DD33" s="707">
        <f t="shared" si="2"/>
        <v>0</v>
      </c>
      <c r="DE33" s="708"/>
      <c r="DF33" s="708"/>
      <c r="DG33" s="708"/>
      <c r="DH33" s="708"/>
      <c r="DI33" s="708"/>
      <c r="DJ33" s="708"/>
      <c r="DK33" s="711" t="s">
        <v>384</v>
      </c>
      <c r="DL33" s="712"/>
      <c r="DM33" s="717">
        <f t="shared" si="3"/>
        <v>0</v>
      </c>
      <c r="DN33" s="718"/>
      <c r="DO33" s="718"/>
      <c r="DP33" s="718"/>
      <c r="DQ33" s="718"/>
      <c r="DR33" s="718"/>
      <c r="DS33" s="718"/>
      <c r="DT33" s="711" t="s">
        <v>384</v>
      </c>
      <c r="DU33" s="712"/>
      <c r="DV33" s="713">
        <f t="shared" si="4"/>
        <v>0</v>
      </c>
      <c r="DW33" s="714"/>
      <c r="DX33" s="714"/>
      <c r="DY33" s="714"/>
      <c r="DZ33" s="714"/>
      <c r="EA33" s="714"/>
      <c r="EB33" s="714"/>
      <c r="EC33" s="715" t="s">
        <v>384</v>
      </c>
      <c r="ED33" s="716"/>
      <c r="EE33" s="709">
        <f t="shared" si="5"/>
        <v>0</v>
      </c>
      <c r="EF33" s="710"/>
      <c r="EG33" s="710"/>
      <c r="EH33" s="710"/>
      <c r="EI33" s="710"/>
      <c r="EJ33" s="710"/>
      <c r="EK33" s="710"/>
      <c r="EL33" s="711" t="s">
        <v>384</v>
      </c>
      <c r="EM33" s="712"/>
      <c r="EN33" s="254"/>
      <c r="EO33" s="254"/>
      <c r="EP33" s="254"/>
      <c r="EQ33" s="254"/>
      <c r="ER33" s="254"/>
      <c r="ES33" s="254"/>
      <c r="ET33" s="254"/>
      <c r="EU33" s="254"/>
      <c r="EV33" s="254"/>
      <c r="EW33" s="254"/>
      <c r="EX33" s="254"/>
      <c r="EY33" s="254"/>
      <c r="EZ33" s="254"/>
      <c r="FA33" s="254"/>
      <c r="FB33" s="254"/>
      <c r="FC33" s="254"/>
      <c r="FD33" s="254"/>
      <c r="FE33" s="254"/>
      <c r="FF33" s="254"/>
      <c r="FG33" s="254"/>
      <c r="FH33" s="254"/>
      <c r="FI33" s="254"/>
      <c r="FJ33" s="254"/>
      <c r="FK33" s="254"/>
      <c r="FL33" s="254"/>
      <c r="FM33" s="254"/>
      <c r="FN33" s="254"/>
      <c r="FO33" s="254"/>
      <c r="FP33" s="254"/>
      <c r="FQ33" s="254"/>
      <c r="FR33" s="254"/>
      <c r="FS33" s="254"/>
      <c r="FU33" s="254"/>
      <c r="FV33" s="254"/>
      <c r="FW33" s="254"/>
      <c r="FX33" s="254"/>
      <c r="FY33" s="254"/>
      <c r="FZ33" s="254"/>
      <c r="GA33" s="254"/>
      <c r="GB33" s="254"/>
    </row>
    <row r="34" spans="4:184" ht="60.6" customHeight="1">
      <c r="D34" s="733">
        <f t="shared" si="6"/>
        <v>14</v>
      </c>
      <c r="E34" s="733"/>
      <c r="F34" s="740"/>
      <c r="G34" s="741"/>
      <c r="H34" s="741"/>
      <c r="I34" s="741"/>
      <c r="J34" s="741"/>
      <c r="K34" s="741"/>
      <c r="L34" s="741"/>
      <c r="M34" s="742"/>
      <c r="N34" s="691"/>
      <c r="O34" s="692"/>
      <c r="P34" s="692"/>
      <c r="Q34" s="692"/>
      <c r="R34" s="692"/>
      <c r="S34" s="692"/>
      <c r="T34" s="692"/>
      <c r="U34" s="693"/>
      <c r="V34" s="737"/>
      <c r="W34" s="738"/>
      <c r="X34" s="738"/>
      <c r="Y34" s="738"/>
      <c r="Z34" s="738"/>
      <c r="AA34" s="738"/>
      <c r="AB34" s="738"/>
      <c r="AC34" s="739"/>
      <c r="AD34" s="737"/>
      <c r="AE34" s="738"/>
      <c r="AF34" s="738"/>
      <c r="AG34" s="738"/>
      <c r="AH34" s="738"/>
      <c r="AI34" s="738"/>
      <c r="AJ34" s="738"/>
      <c r="AK34" s="739"/>
      <c r="AL34" s="737"/>
      <c r="AM34" s="738"/>
      <c r="AN34" s="738"/>
      <c r="AO34" s="738"/>
      <c r="AP34" s="738"/>
      <c r="AQ34" s="738"/>
      <c r="AR34" s="738"/>
      <c r="AS34" s="739"/>
      <c r="AT34" s="725"/>
      <c r="AU34" s="725"/>
      <c r="AV34" s="725"/>
      <c r="AW34" s="725"/>
      <c r="AX34" s="725"/>
      <c r="AY34" s="725"/>
      <c r="AZ34" s="725"/>
      <c r="BA34" s="725"/>
      <c r="BB34" s="725"/>
      <c r="BC34" s="725"/>
      <c r="BD34" s="725"/>
      <c r="BE34" s="725"/>
      <c r="BF34" s="725"/>
      <c r="BG34" s="725"/>
      <c r="BH34" s="725"/>
      <c r="BI34" s="725"/>
      <c r="BJ34" s="725"/>
      <c r="BK34" s="725"/>
      <c r="BL34" s="725"/>
      <c r="BM34" s="725"/>
      <c r="BN34" s="725"/>
      <c r="BO34" s="725"/>
      <c r="BP34" s="726"/>
      <c r="BQ34" s="727"/>
      <c r="BR34" s="727"/>
      <c r="BS34" s="727"/>
      <c r="BT34" s="727"/>
      <c r="BU34" s="727"/>
      <c r="BV34" s="727"/>
      <c r="BW34" s="727"/>
      <c r="BX34" s="727"/>
      <c r="BY34" s="727"/>
      <c r="BZ34" s="728"/>
      <c r="CA34" s="726"/>
      <c r="CB34" s="727"/>
      <c r="CC34" s="727"/>
      <c r="CD34" s="727"/>
      <c r="CE34" s="727"/>
      <c r="CF34" s="727"/>
      <c r="CG34" s="727"/>
      <c r="CH34" s="727"/>
      <c r="CI34" s="727"/>
      <c r="CJ34" s="727"/>
      <c r="CK34" s="728"/>
      <c r="CL34" s="734"/>
      <c r="CM34" s="735"/>
      <c r="CN34" s="735"/>
      <c r="CO34" s="735"/>
      <c r="CP34" s="735"/>
      <c r="CQ34" s="735"/>
      <c r="CR34" s="735"/>
      <c r="CS34" s="711" t="s">
        <v>384</v>
      </c>
      <c r="CT34" s="712"/>
      <c r="CU34" s="694"/>
      <c r="CV34" s="695"/>
      <c r="CW34" s="695"/>
      <c r="CX34" s="695"/>
      <c r="CY34" s="695"/>
      <c r="CZ34" s="695"/>
      <c r="DA34" s="695"/>
      <c r="DB34" s="715" t="s">
        <v>384</v>
      </c>
      <c r="DC34" s="716"/>
      <c r="DD34" s="707">
        <f t="shared" si="2"/>
        <v>0</v>
      </c>
      <c r="DE34" s="708"/>
      <c r="DF34" s="708"/>
      <c r="DG34" s="708"/>
      <c r="DH34" s="708"/>
      <c r="DI34" s="708"/>
      <c r="DJ34" s="708"/>
      <c r="DK34" s="711" t="s">
        <v>384</v>
      </c>
      <c r="DL34" s="712"/>
      <c r="DM34" s="717">
        <f t="shared" si="3"/>
        <v>0</v>
      </c>
      <c r="DN34" s="718"/>
      <c r="DO34" s="718"/>
      <c r="DP34" s="718"/>
      <c r="DQ34" s="718"/>
      <c r="DR34" s="718"/>
      <c r="DS34" s="718"/>
      <c r="DT34" s="711" t="s">
        <v>384</v>
      </c>
      <c r="DU34" s="712"/>
      <c r="DV34" s="713">
        <f t="shared" si="4"/>
        <v>0</v>
      </c>
      <c r="DW34" s="714"/>
      <c r="DX34" s="714"/>
      <c r="DY34" s="714"/>
      <c r="DZ34" s="714"/>
      <c r="EA34" s="714"/>
      <c r="EB34" s="714"/>
      <c r="EC34" s="715" t="s">
        <v>384</v>
      </c>
      <c r="ED34" s="716"/>
      <c r="EE34" s="709">
        <f t="shared" si="5"/>
        <v>0</v>
      </c>
      <c r="EF34" s="710"/>
      <c r="EG34" s="710"/>
      <c r="EH34" s="710"/>
      <c r="EI34" s="710"/>
      <c r="EJ34" s="710"/>
      <c r="EK34" s="710"/>
      <c r="EL34" s="711" t="s">
        <v>384</v>
      </c>
      <c r="EM34" s="712"/>
      <c r="EN34" s="254"/>
      <c r="EO34" s="254"/>
      <c r="EP34" s="254"/>
      <c r="EQ34" s="254"/>
      <c r="ER34" s="254"/>
      <c r="ES34" s="254"/>
      <c r="ET34" s="254"/>
      <c r="EU34" s="254"/>
      <c r="EV34" s="254"/>
      <c r="EW34" s="254"/>
      <c r="EX34" s="254"/>
      <c r="EY34" s="254"/>
      <c r="EZ34" s="254"/>
      <c r="FA34" s="254"/>
      <c r="FB34" s="254"/>
      <c r="FC34" s="254"/>
      <c r="FD34" s="254"/>
      <c r="FE34" s="254"/>
      <c r="FF34" s="254"/>
      <c r="FG34" s="254"/>
      <c r="FH34" s="254"/>
      <c r="FI34" s="254"/>
      <c r="FJ34" s="254"/>
      <c r="FK34" s="254"/>
      <c r="FL34" s="254"/>
      <c r="FM34" s="254"/>
      <c r="FN34" s="254"/>
      <c r="FO34" s="254"/>
      <c r="FP34" s="254"/>
      <c r="FQ34" s="254"/>
      <c r="FR34" s="254"/>
      <c r="FS34" s="254"/>
      <c r="FU34" s="254"/>
      <c r="FV34" s="254"/>
      <c r="FW34" s="254"/>
      <c r="FX34" s="254"/>
      <c r="FY34" s="254"/>
      <c r="FZ34" s="254"/>
      <c r="GA34" s="254"/>
      <c r="GB34" s="254"/>
    </row>
    <row r="35" spans="4:184" ht="60.6" customHeight="1">
      <c r="D35" s="733">
        <f t="shared" si="6"/>
        <v>15</v>
      </c>
      <c r="E35" s="733"/>
      <c r="F35" s="740"/>
      <c r="G35" s="741"/>
      <c r="H35" s="741"/>
      <c r="I35" s="741"/>
      <c r="J35" s="741"/>
      <c r="K35" s="741"/>
      <c r="L35" s="741"/>
      <c r="M35" s="742"/>
      <c r="N35" s="691"/>
      <c r="O35" s="692"/>
      <c r="P35" s="692"/>
      <c r="Q35" s="692"/>
      <c r="R35" s="692"/>
      <c r="S35" s="692"/>
      <c r="T35" s="692"/>
      <c r="U35" s="693"/>
      <c r="V35" s="737"/>
      <c r="W35" s="738"/>
      <c r="X35" s="738"/>
      <c r="Y35" s="738"/>
      <c r="Z35" s="738"/>
      <c r="AA35" s="738"/>
      <c r="AB35" s="738"/>
      <c r="AC35" s="739"/>
      <c r="AD35" s="737"/>
      <c r="AE35" s="738"/>
      <c r="AF35" s="738"/>
      <c r="AG35" s="738"/>
      <c r="AH35" s="738"/>
      <c r="AI35" s="738"/>
      <c r="AJ35" s="738"/>
      <c r="AK35" s="739"/>
      <c r="AL35" s="737"/>
      <c r="AM35" s="738"/>
      <c r="AN35" s="738"/>
      <c r="AO35" s="738"/>
      <c r="AP35" s="738"/>
      <c r="AQ35" s="738"/>
      <c r="AR35" s="738"/>
      <c r="AS35" s="739"/>
      <c r="AT35" s="725"/>
      <c r="AU35" s="725"/>
      <c r="AV35" s="725"/>
      <c r="AW35" s="725"/>
      <c r="AX35" s="725"/>
      <c r="AY35" s="725"/>
      <c r="AZ35" s="725"/>
      <c r="BA35" s="725"/>
      <c r="BB35" s="725"/>
      <c r="BC35" s="725"/>
      <c r="BD35" s="725"/>
      <c r="BE35" s="725"/>
      <c r="BF35" s="725"/>
      <c r="BG35" s="725"/>
      <c r="BH35" s="725"/>
      <c r="BI35" s="725"/>
      <c r="BJ35" s="725"/>
      <c r="BK35" s="725"/>
      <c r="BL35" s="725"/>
      <c r="BM35" s="725"/>
      <c r="BN35" s="725"/>
      <c r="BO35" s="725"/>
      <c r="BP35" s="726"/>
      <c r="BQ35" s="727"/>
      <c r="BR35" s="727"/>
      <c r="BS35" s="727"/>
      <c r="BT35" s="727"/>
      <c r="BU35" s="727"/>
      <c r="BV35" s="727"/>
      <c r="BW35" s="727"/>
      <c r="BX35" s="727"/>
      <c r="BY35" s="727"/>
      <c r="BZ35" s="728"/>
      <c r="CA35" s="726"/>
      <c r="CB35" s="727"/>
      <c r="CC35" s="727"/>
      <c r="CD35" s="727"/>
      <c r="CE35" s="727"/>
      <c r="CF35" s="727"/>
      <c r="CG35" s="727"/>
      <c r="CH35" s="727"/>
      <c r="CI35" s="727"/>
      <c r="CJ35" s="727"/>
      <c r="CK35" s="728"/>
      <c r="CL35" s="734"/>
      <c r="CM35" s="735"/>
      <c r="CN35" s="735"/>
      <c r="CO35" s="735"/>
      <c r="CP35" s="735"/>
      <c r="CQ35" s="735"/>
      <c r="CR35" s="735"/>
      <c r="CS35" s="711" t="s">
        <v>384</v>
      </c>
      <c r="CT35" s="712"/>
      <c r="CU35" s="694"/>
      <c r="CV35" s="695"/>
      <c r="CW35" s="695"/>
      <c r="CX35" s="695"/>
      <c r="CY35" s="695"/>
      <c r="CZ35" s="695"/>
      <c r="DA35" s="695"/>
      <c r="DB35" s="715" t="s">
        <v>384</v>
      </c>
      <c r="DC35" s="716"/>
      <c r="DD35" s="707">
        <f t="shared" si="2"/>
        <v>0</v>
      </c>
      <c r="DE35" s="708"/>
      <c r="DF35" s="708"/>
      <c r="DG35" s="708"/>
      <c r="DH35" s="708"/>
      <c r="DI35" s="708"/>
      <c r="DJ35" s="708"/>
      <c r="DK35" s="711" t="s">
        <v>384</v>
      </c>
      <c r="DL35" s="712"/>
      <c r="DM35" s="717">
        <f t="shared" si="3"/>
        <v>0</v>
      </c>
      <c r="DN35" s="718"/>
      <c r="DO35" s="718"/>
      <c r="DP35" s="718"/>
      <c r="DQ35" s="718"/>
      <c r="DR35" s="718"/>
      <c r="DS35" s="718"/>
      <c r="DT35" s="711" t="s">
        <v>384</v>
      </c>
      <c r="DU35" s="712"/>
      <c r="DV35" s="713">
        <f t="shared" si="4"/>
        <v>0</v>
      </c>
      <c r="DW35" s="714"/>
      <c r="DX35" s="714"/>
      <c r="DY35" s="714"/>
      <c r="DZ35" s="714"/>
      <c r="EA35" s="714"/>
      <c r="EB35" s="714"/>
      <c r="EC35" s="715" t="s">
        <v>384</v>
      </c>
      <c r="ED35" s="716"/>
      <c r="EE35" s="709">
        <f t="shared" si="5"/>
        <v>0</v>
      </c>
      <c r="EF35" s="710"/>
      <c r="EG35" s="710"/>
      <c r="EH35" s="710"/>
      <c r="EI35" s="710"/>
      <c r="EJ35" s="710"/>
      <c r="EK35" s="710"/>
      <c r="EL35" s="711" t="s">
        <v>384</v>
      </c>
      <c r="EM35" s="712"/>
      <c r="EN35" s="254"/>
      <c r="EO35" s="254"/>
      <c r="EP35" s="254"/>
      <c r="EQ35" s="254"/>
      <c r="ER35" s="254"/>
      <c r="ES35" s="254"/>
      <c r="ET35" s="254"/>
      <c r="EU35" s="254"/>
      <c r="EV35" s="254"/>
      <c r="EW35" s="254"/>
      <c r="EX35" s="254"/>
      <c r="EY35" s="254"/>
      <c r="EZ35" s="254"/>
      <c r="FA35" s="254"/>
      <c r="FB35" s="254"/>
      <c r="FC35" s="254"/>
      <c r="FD35" s="254"/>
      <c r="FE35" s="254"/>
      <c r="FF35" s="254"/>
      <c r="FG35" s="254"/>
      <c r="FH35" s="254"/>
      <c r="FI35" s="254"/>
      <c r="FJ35" s="254"/>
      <c r="FK35" s="254"/>
      <c r="FL35" s="254"/>
      <c r="FM35" s="254"/>
      <c r="FN35" s="254"/>
      <c r="FO35" s="254"/>
      <c r="FP35" s="254"/>
      <c r="FQ35" s="254"/>
      <c r="FR35" s="254"/>
      <c r="FS35" s="254"/>
      <c r="FU35" s="254"/>
      <c r="FV35" s="254"/>
      <c r="FW35" s="254"/>
      <c r="FX35" s="254"/>
      <c r="FY35" s="254"/>
      <c r="FZ35" s="254"/>
      <c r="GA35" s="254"/>
      <c r="GB35" s="254"/>
    </row>
    <row r="36" spans="4:184" ht="60.6" customHeight="1">
      <c r="D36" s="733">
        <f t="shared" si="6"/>
        <v>16</v>
      </c>
      <c r="E36" s="733"/>
      <c r="F36" s="740"/>
      <c r="G36" s="741"/>
      <c r="H36" s="741"/>
      <c r="I36" s="741"/>
      <c r="J36" s="741"/>
      <c r="K36" s="741"/>
      <c r="L36" s="741"/>
      <c r="M36" s="742"/>
      <c r="N36" s="691"/>
      <c r="O36" s="692"/>
      <c r="P36" s="692"/>
      <c r="Q36" s="692"/>
      <c r="R36" s="692"/>
      <c r="S36" s="692"/>
      <c r="T36" s="692"/>
      <c r="U36" s="693"/>
      <c r="V36" s="737"/>
      <c r="W36" s="738"/>
      <c r="X36" s="738"/>
      <c r="Y36" s="738"/>
      <c r="Z36" s="738"/>
      <c r="AA36" s="738"/>
      <c r="AB36" s="738"/>
      <c r="AC36" s="739"/>
      <c r="AD36" s="737"/>
      <c r="AE36" s="738"/>
      <c r="AF36" s="738"/>
      <c r="AG36" s="738"/>
      <c r="AH36" s="738"/>
      <c r="AI36" s="738"/>
      <c r="AJ36" s="738"/>
      <c r="AK36" s="739"/>
      <c r="AL36" s="737"/>
      <c r="AM36" s="738"/>
      <c r="AN36" s="738"/>
      <c r="AO36" s="738"/>
      <c r="AP36" s="738"/>
      <c r="AQ36" s="738"/>
      <c r="AR36" s="738"/>
      <c r="AS36" s="739"/>
      <c r="AT36" s="725"/>
      <c r="AU36" s="725"/>
      <c r="AV36" s="725"/>
      <c r="AW36" s="725"/>
      <c r="AX36" s="725"/>
      <c r="AY36" s="725"/>
      <c r="AZ36" s="725"/>
      <c r="BA36" s="725"/>
      <c r="BB36" s="725"/>
      <c r="BC36" s="725"/>
      <c r="BD36" s="725"/>
      <c r="BE36" s="725"/>
      <c r="BF36" s="725"/>
      <c r="BG36" s="725"/>
      <c r="BH36" s="725"/>
      <c r="BI36" s="725"/>
      <c r="BJ36" s="725"/>
      <c r="BK36" s="725"/>
      <c r="BL36" s="725"/>
      <c r="BM36" s="725"/>
      <c r="BN36" s="725"/>
      <c r="BO36" s="725"/>
      <c r="BP36" s="726"/>
      <c r="BQ36" s="727"/>
      <c r="BR36" s="727"/>
      <c r="BS36" s="727"/>
      <c r="BT36" s="727"/>
      <c r="BU36" s="727"/>
      <c r="BV36" s="727"/>
      <c r="BW36" s="727"/>
      <c r="BX36" s="727"/>
      <c r="BY36" s="727"/>
      <c r="BZ36" s="728"/>
      <c r="CA36" s="726"/>
      <c r="CB36" s="727"/>
      <c r="CC36" s="727"/>
      <c r="CD36" s="727"/>
      <c r="CE36" s="727"/>
      <c r="CF36" s="727"/>
      <c r="CG36" s="727"/>
      <c r="CH36" s="727"/>
      <c r="CI36" s="727"/>
      <c r="CJ36" s="727"/>
      <c r="CK36" s="728"/>
      <c r="CL36" s="734"/>
      <c r="CM36" s="735"/>
      <c r="CN36" s="735"/>
      <c r="CO36" s="735"/>
      <c r="CP36" s="735"/>
      <c r="CQ36" s="735"/>
      <c r="CR36" s="735"/>
      <c r="CS36" s="711" t="s">
        <v>384</v>
      </c>
      <c r="CT36" s="712"/>
      <c r="CU36" s="694"/>
      <c r="CV36" s="695"/>
      <c r="CW36" s="695"/>
      <c r="CX36" s="695"/>
      <c r="CY36" s="695"/>
      <c r="CZ36" s="695"/>
      <c r="DA36" s="695"/>
      <c r="DB36" s="715" t="s">
        <v>384</v>
      </c>
      <c r="DC36" s="716"/>
      <c r="DD36" s="707">
        <f t="shared" si="2"/>
        <v>0</v>
      </c>
      <c r="DE36" s="708"/>
      <c r="DF36" s="708"/>
      <c r="DG36" s="708"/>
      <c r="DH36" s="708"/>
      <c r="DI36" s="708"/>
      <c r="DJ36" s="708"/>
      <c r="DK36" s="711" t="s">
        <v>384</v>
      </c>
      <c r="DL36" s="712"/>
      <c r="DM36" s="717">
        <f t="shared" si="3"/>
        <v>0</v>
      </c>
      <c r="DN36" s="718"/>
      <c r="DO36" s="718"/>
      <c r="DP36" s="718"/>
      <c r="DQ36" s="718"/>
      <c r="DR36" s="718"/>
      <c r="DS36" s="718"/>
      <c r="DT36" s="711" t="s">
        <v>384</v>
      </c>
      <c r="DU36" s="712"/>
      <c r="DV36" s="713">
        <f t="shared" si="4"/>
        <v>0</v>
      </c>
      <c r="DW36" s="714"/>
      <c r="DX36" s="714"/>
      <c r="DY36" s="714"/>
      <c r="DZ36" s="714"/>
      <c r="EA36" s="714"/>
      <c r="EB36" s="714"/>
      <c r="EC36" s="715" t="s">
        <v>384</v>
      </c>
      <c r="ED36" s="716"/>
      <c r="EE36" s="709">
        <f t="shared" si="5"/>
        <v>0</v>
      </c>
      <c r="EF36" s="710"/>
      <c r="EG36" s="710"/>
      <c r="EH36" s="710"/>
      <c r="EI36" s="710"/>
      <c r="EJ36" s="710"/>
      <c r="EK36" s="710"/>
      <c r="EL36" s="711" t="s">
        <v>384</v>
      </c>
      <c r="EM36" s="712"/>
      <c r="EN36" s="254"/>
      <c r="EO36" s="254"/>
      <c r="EP36" s="254"/>
      <c r="EQ36" s="254"/>
      <c r="ER36" s="254"/>
      <c r="ES36" s="254"/>
      <c r="ET36" s="254"/>
      <c r="EU36" s="254"/>
      <c r="EV36" s="254"/>
      <c r="EW36" s="254"/>
      <c r="EX36" s="254"/>
      <c r="EY36" s="254"/>
      <c r="EZ36" s="254"/>
      <c r="FA36" s="254"/>
      <c r="FB36" s="254"/>
      <c r="FC36" s="254"/>
      <c r="FD36" s="254"/>
      <c r="FE36" s="254"/>
      <c r="FF36" s="254"/>
      <c r="FG36" s="254"/>
      <c r="FH36" s="254"/>
      <c r="FI36" s="254"/>
      <c r="FJ36" s="254"/>
      <c r="FK36" s="254"/>
      <c r="FL36" s="254"/>
      <c r="FM36" s="254"/>
      <c r="FN36" s="254"/>
      <c r="FO36" s="254"/>
      <c r="FP36" s="254"/>
      <c r="FQ36" s="254"/>
      <c r="FR36" s="254"/>
      <c r="FS36" s="254"/>
      <c r="FU36" s="254"/>
      <c r="FV36" s="254"/>
      <c r="FW36" s="254"/>
      <c r="FX36" s="254"/>
      <c r="FY36" s="254"/>
      <c r="FZ36" s="254"/>
      <c r="GA36" s="254"/>
      <c r="GB36" s="254"/>
    </row>
    <row r="37" spans="4:184" ht="60.6" customHeight="1">
      <c r="D37" s="733">
        <f t="shared" si="6"/>
        <v>17</v>
      </c>
      <c r="E37" s="733"/>
      <c r="F37" s="740"/>
      <c r="G37" s="741"/>
      <c r="H37" s="741"/>
      <c r="I37" s="741"/>
      <c r="J37" s="741"/>
      <c r="K37" s="741"/>
      <c r="L37" s="741"/>
      <c r="M37" s="742"/>
      <c r="N37" s="691"/>
      <c r="O37" s="692"/>
      <c r="P37" s="692"/>
      <c r="Q37" s="692"/>
      <c r="R37" s="692"/>
      <c r="S37" s="692"/>
      <c r="T37" s="692"/>
      <c r="U37" s="693"/>
      <c r="V37" s="737"/>
      <c r="W37" s="738"/>
      <c r="X37" s="738"/>
      <c r="Y37" s="738"/>
      <c r="Z37" s="738"/>
      <c r="AA37" s="738"/>
      <c r="AB37" s="738"/>
      <c r="AC37" s="739"/>
      <c r="AD37" s="737"/>
      <c r="AE37" s="738"/>
      <c r="AF37" s="738"/>
      <c r="AG37" s="738"/>
      <c r="AH37" s="738"/>
      <c r="AI37" s="738"/>
      <c r="AJ37" s="738"/>
      <c r="AK37" s="739"/>
      <c r="AL37" s="737"/>
      <c r="AM37" s="738"/>
      <c r="AN37" s="738"/>
      <c r="AO37" s="738"/>
      <c r="AP37" s="738"/>
      <c r="AQ37" s="738"/>
      <c r="AR37" s="738"/>
      <c r="AS37" s="739"/>
      <c r="AT37" s="725"/>
      <c r="AU37" s="725"/>
      <c r="AV37" s="725"/>
      <c r="AW37" s="725"/>
      <c r="AX37" s="725"/>
      <c r="AY37" s="725"/>
      <c r="AZ37" s="725"/>
      <c r="BA37" s="725"/>
      <c r="BB37" s="725"/>
      <c r="BC37" s="725"/>
      <c r="BD37" s="725"/>
      <c r="BE37" s="725"/>
      <c r="BF37" s="725"/>
      <c r="BG37" s="725"/>
      <c r="BH37" s="725"/>
      <c r="BI37" s="725"/>
      <c r="BJ37" s="725"/>
      <c r="BK37" s="725"/>
      <c r="BL37" s="725"/>
      <c r="BM37" s="725"/>
      <c r="BN37" s="725"/>
      <c r="BO37" s="725"/>
      <c r="BP37" s="726"/>
      <c r="BQ37" s="727"/>
      <c r="BR37" s="727"/>
      <c r="BS37" s="727"/>
      <c r="BT37" s="727"/>
      <c r="BU37" s="727"/>
      <c r="BV37" s="727"/>
      <c r="BW37" s="727"/>
      <c r="BX37" s="727"/>
      <c r="BY37" s="727"/>
      <c r="BZ37" s="728"/>
      <c r="CA37" s="726"/>
      <c r="CB37" s="727"/>
      <c r="CC37" s="727"/>
      <c r="CD37" s="727"/>
      <c r="CE37" s="727"/>
      <c r="CF37" s="727"/>
      <c r="CG37" s="727"/>
      <c r="CH37" s="727"/>
      <c r="CI37" s="727"/>
      <c r="CJ37" s="727"/>
      <c r="CK37" s="728"/>
      <c r="CL37" s="734"/>
      <c r="CM37" s="735"/>
      <c r="CN37" s="735"/>
      <c r="CO37" s="735"/>
      <c r="CP37" s="735"/>
      <c r="CQ37" s="735"/>
      <c r="CR37" s="735"/>
      <c r="CS37" s="711" t="s">
        <v>384</v>
      </c>
      <c r="CT37" s="712"/>
      <c r="CU37" s="694"/>
      <c r="CV37" s="695"/>
      <c r="CW37" s="695"/>
      <c r="CX37" s="695"/>
      <c r="CY37" s="695"/>
      <c r="CZ37" s="695"/>
      <c r="DA37" s="695"/>
      <c r="DB37" s="715" t="s">
        <v>384</v>
      </c>
      <c r="DC37" s="716"/>
      <c r="DD37" s="707">
        <f t="shared" si="2"/>
        <v>0</v>
      </c>
      <c r="DE37" s="708"/>
      <c r="DF37" s="708"/>
      <c r="DG37" s="708"/>
      <c r="DH37" s="708"/>
      <c r="DI37" s="708"/>
      <c r="DJ37" s="708"/>
      <c r="DK37" s="711" t="s">
        <v>384</v>
      </c>
      <c r="DL37" s="712"/>
      <c r="DM37" s="717">
        <f t="shared" si="3"/>
        <v>0</v>
      </c>
      <c r="DN37" s="718"/>
      <c r="DO37" s="718"/>
      <c r="DP37" s="718"/>
      <c r="DQ37" s="718"/>
      <c r="DR37" s="718"/>
      <c r="DS37" s="718"/>
      <c r="DT37" s="711" t="s">
        <v>384</v>
      </c>
      <c r="DU37" s="712"/>
      <c r="DV37" s="713">
        <f t="shared" si="4"/>
        <v>0</v>
      </c>
      <c r="DW37" s="714"/>
      <c r="DX37" s="714"/>
      <c r="DY37" s="714"/>
      <c r="DZ37" s="714"/>
      <c r="EA37" s="714"/>
      <c r="EB37" s="714"/>
      <c r="EC37" s="715" t="s">
        <v>384</v>
      </c>
      <c r="ED37" s="716"/>
      <c r="EE37" s="709">
        <f t="shared" si="5"/>
        <v>0</v>
      </c>
      <c r="EF37" s="710"/>
      <c r="EG37" s="710"/>
      <c r="EH37" s="710"/>
      <c r="EI37" s="710"/>
      <c r="EJ37" s="710"/>
      <c r="EK37" s="710"/>
      <c r="EL37" s="711" t="s">
        <v>384</v>
      </c>
      <c r="EM37" s="712"/>
      <c r="EN37" s="254"/>
      <c r="EO37" s="254"/>
      <c r="EP37" s="254"/>
      <c r="EQ37" s="254"/>
      <c r="ER37" s="254"/>
      <c r="ES37" s="254"/>
      <c r="ET37" s="254"/>
      <c r="EU37" s="254"/>
      <c r="EV37" s="254"/>
      <c r="EW37" s="254"/>
      <c r="EX37" s="254"/>
      <c r="EY37" s="254"/>
      <c r="EZ37" s="254"/>
      <c r="FA37" s="254"/>
      <c r="FB37" s="254"/>
      <c r="FC37" s="254"/>
      <c r="FD37" s="254"/>
      <c r="FE37" s="254"/>
      <c r="FF37" s="254"/>
      <c r="FG37" s="254"/>
      <c r="FH37" s="254"/>
      <c r="FI37" s="254"/>
      <c r="FJ37" s="254"/>
      <c r="FK37" s="254"/>
      <c r="FL37" s="254"/>
      <c r="FM37" s="254"/>
      <c r="FN37" s="254"/>
      <c r="FO37" s="254"/>
      <c r="FP37" s="254"/>
      <c r="FQ37" s="254"/>
      <c r="FR37" s="254"/>
      <c r="FS37" s="254"/>
      <c r="FU37" s="254"/>
      <c r="FV37" s="254"/>
      <c r="FW37" s="254"/>
      <c r="FX37" s="254"/>
      <c r="FY37" s="254"/>
      <c r="FZ37" s="254"/>
      <c r="GA37" s="254"/>
      <c r="GB37" s="254"/>
    </row>
    <row r="38" spans="4:184" ht="60.6" customHeight="1">
      <c r="D38" s="733">
        <f t="shared" si="6"/>
        <v>18</v>
      </c>
      <c r="E38" s="733"/>
      <c r="F38" s="740"/>
      <c r="G38" s="741"/>
      <c r="H38" s="741"/>
      <c r="I38" s="741"/>
      <c r="J38" s="741"/>
      <c r="K38" s="741"/>
      <c r="L38" s="741"/>
      <c r="M38" s="742"/>
      <c r="N38" s="691"/>
      <c r="O38" s="692"/>
      <c r="P38" s="692"/>
      <c r="Q38" s="692"/>
      <c r="R38" s="692"/>
      <c r="S38" s="692"/>
      <c r="T38" s="692"/>
      <c r="U38" s="693"/>
      <c r="V38" s="737"/>
      <c r="W38" s="738"/>
      <c r="X38" s="738"/>
      <c r="Y38" s="738"/>
      <c r="Z38" s="738"/>
      <c r="AA38" s="738"/>
      <c r="AB38" s="738"/>
      <c r="AC38" s="739"/>
      <c r="AD38" s="737"/>
      <c r="AE38" s="738"/>
      <c r="AF38" s="738"/>
      <c r="AG38" s="738"/>
      <c r="AH38" s="738"/>
      <c r="AI38" s="738"/>
      <c r="AJ38" s="738"/>
      <c r="AK38" s="739"/>
      <c r="AL38" s="737"/>
      <c r="AM38" s="738"/>
      <c r="AN38" s="738"/>
      <c r="AO38" s="738"/>
      <c r="AP38" s="738"/>
      <c r="AQ38" s="738"/>
      <c r="AR38" s="738"/>
      <c r="AS38" s="739"/>
      <c r="AT38" s="725"/>
      <c r="AU38" s="725"/>
      <c r="AV38" s="725"/>
      <c r="AW38" s="725"/>
      <c r="AX38" s="725"/>
      <c r="AY38" s="725"/>
      <c r="AZ38" s="725"/>
      <c r="BA38" s="725"/>
      <c r="BB38" s="725"/>
      <c r="BC38" s="725"/>
      <c r="BD38" s="725"/>
      <c r="BE38" s="725"/>
      <c r="BF38" s="725"/>
      <c r="BG38" s="725"/>
      <c r="BH38" s="725"/>
      <c r="BI38" s="725"/>
      <c r="BJ38" s="725"/>
      <c r="BK38" s="725"/>
      <c r="BL38" s="725"/>
      <c r="BM38" s="725"/>
      <c r="BN38" s="725"/>
      <c r="BO38" s="725"/>
      <c r="BP38" s="726"/>
      <c r="BQ38" s="727"/>
      <c r="BR38" s="727"/>
      <c r="BS38" s="727"/>
      <c r="BT38" s="727"/>
      <c r="BU38" s="727"/>
      <c r="BV38" s="727"/>
      <c r="BW38" s="727"/>
      <c r="BX38" s="727"/>
      <c r="BY38" s="727"/>
      <c r="BZ38" s="728"/>
      <c r="CA38" s="726"/>
      <c r="CB38" s="727"/>
      <c r="CC38" s="727"/>
      <c r="CD38" s="727"/>
      <c r="CE38" s="727"/>
      <c r="CF38" s="727"/>
      <c r="CG38" s="727"/>
      <c r="CH38" s="727"/>
      <c r="CI38" s="727"/>
      <c r="CJ38" s="727"/>
      <c r="CK38" s="728"/>
      <c r="CL38" s="734"/>
      <c r="CM38" s="735"/>
      <c r="CN38" s="735"/>
      <c r="CO38" s="735"/>
      <c r="CP38" s="735"/>
      <c r="CQ38" s="735"/>
      <c r="CR38" s="735"/>
      <c r="CS38" s="711" t="s">
        <v>384</v>
      </c>
      <c r="CT38" s="712"/>
      <c r="CU38" s="694"/>
      <c r="CV38" s="695"/>
      <c r="CW38" s="695"/>
      <c r="CX38" s="695"/>
      <c r="CY38" s="695"/>
      <c r="CZ38" s="695"/>
      <c r="DA38" s="695"/>
      <c r="DB38" s="715" t="s">
        <v>384</v>
      </c>
      <c r="DC38" s="716"/>
      <c r="DD38" s="707">
        <f t="shared" si="2"/>
        <v>0</v>
      </c>
      <c r="DE38" s="708"/>
      <c r="DF38" s="708"/>
      <c r="DG38" s="708"/>
      <c r="DH38" s="708"/>
      <c r="DI38" s="708"/>
      <c r="DJ38" s="708"/>
      <c r="DK38" s="711" t="s">
        <v>384</v>
      </c>
      <c r="DL38" s="712"/>
      <c r="DM38" s="717">
        <f t="shared" si="3"/>
        <v>0</v>
      </c>
      <c r="DN38" s="718"/>
      <c r="DO38" s="718"/>
      <c r="DP38" s="718"/>
      <c r="DQ38" s="718"/>
      <c r="DR38" s="718"/>
      <c r="DS38" s="718"/>
      <c r="DT38" s="711" t="s">
        <v>384</v>
      </c>
      <c r="DU38" s="712"/>
      <c r="DV38" s="713">
        <f t="shared" si="4"/>
        <v>0</v>
      </c>
      <c r="DW38" s="714"/>
      <c r="DX38" s="714"/>
      <c r="DY38" s="714"/>
      <c r="DZ38" s="714"/>
      <c r="EA38" s="714"/>
      <c r="EB38" s="714"/>
      <c r="EC38" s="715" t="s">
        <v>384</v>
      </c>
      <c r="ED38" s="716"/>
      <c r="EE38" s="709">
        <f t="shared" si="5"/>
        <v>0</v>
      </c>
      <c r="EF38" s="710"/>
      <c r="EG38" s="710"/>
      <c r="EH38" s="710"/>
      <c r="EI38" s="710"/>
      <c r="EJ38" s="710"/>
      <c r="EK38" s="710"/>
      <c r="EL38" s="711" t="s">
        <v>384</v>
      </c>
      <c r="EM38" s="712"/>
      <c r="EN38" s="254"/>
      <c r="EO38" s="254"/>
      <c r="EP38" s="254"/>
      <c r="EQ38" s="254"/>
      <c r="ER38" s="254"/>
      <c r="ES38" s="254"/>
      <c r="ET38" s="254"/>
      <c r="EU38" s="254"/>
      <c r="EV38" s="254"/>
      <c r="EW38" s="254"/>
      <c r="EX38" s="254"/>
      <c r="EY38" s="254"/>
      <c r="EZ38" s="254"/>
      <c r="FA38" s="254"/>
      <c r="FB38" s="254"/>
      <c r="FC38" s="254"/>
      <c r="FD38" s="254"/>
      <c r="FE38" s="254"/>
      <c r="FF38" s="254"/>
      <c r="FG38" s="254"/>
      <c r="FH38" s="254"/>
      <c r="FI38" s="254"/>
      <c r="FJ38" s="254"/>
      <c r="FK38" s="254"/>
      <c r="FL38" s="254"/>
      <c r="FM38" s="254"/>
      <c r="FN38" s="254"/>
      <c r="FO38" s="254"/>
      <c r="FP38" s="254"/>
      <c r="FQ38" s="254"/>
      <c r="FR38" s="254"/>
      <c r="FS38" s="254"/>
      <c r="FU38" s="254"/>
      <c r="FV38" s="254"/>
      <c r="FW38" s="254"/>
      <c r="FX38" s="254"/>
      <c r="FY38" s="254"/>
      <c r="FZ38" s="254"/>
      <c r="GA38" s="254"/>
      <c r="GB38" s="254"/>
    </row>
    <row r="39" spans="4:184" ht="60.6" customHeight="1">
      <c r="D39" s="733">
        <f t="shared" si="6"/>
        <v>19</v>
      </c>
      <c r="E39" s="733"/>
      <c r="F39" s="740"/>
      <c r="G39" s="741"/>
      <c r="H39" s="741"/>
      <c r="I39" s="741"/>
      <c r="J39" s="741"/>
      <c r="K39" s="741"/>
      <c r="L39" s="741"/>
      <c r="M39" s="742"/>
      <c r="N39" s="691"/>
      <c r="O39" s="692"/>
      <c r="P39" s="692"/>
      <c r="Q39" s="692"/>
      <c r="R39" s="692"/>
      <c r="S39" s="692"/>
      <c r="T39" s="692"/>
      <c r="U39" s="693"/>
      <c r="V39" s="743"/>
      <c r="W39" s="743"/>
      <c r="X39" s="743"/>
      <c r="Y39" s="743"/>
      <c r="Z39" s="743"/>
      <c r="AA39" s="743"/>
      <c r="AB39" s="743"/>
      <c r="AC39" s="743"/>
      <c r="AD39" s="737"/>
      <c r="AE39" s="738"/>
      <c r="AF39" s="738"/>
      <c r="AG39" s="738"/>
      <c r="AH39" s="738"/>
      <c r="AI39" s="738"/>
      <c r="AJ39" s="738"/>
      <c r="AK39" s="739"/>
      <c r="AL39" s="737"/>
      <c r="AM39" s="738"/>
      <c r="AN39" s="738"/>
      <c r="AO39" s="738"/>
      <c r="AP39" s="738"/>
      <c r="AQ39" s="738"/>
      <c r="AR39" s="738"/>
      <c r="AS39" s="739"/>
      <c r="AT39" s="725"/>
      <c r="AU39" s="725"/>
      <c r="AV39" s="725"/>
      <c r="AW39" s="725"/>
      <c r="AX39" s="725"/>
      <c r="AY39" s="725"/>
      <c r="AZ39" s="725"/>
      <c r="BA39" s="725"/>
      <c r="BB39" s="725"/>
      <c r="BC39" s="725"/>
      <c r="BD39" s="725"/>
      <c r="BE39" s="725"/>
      <c r="BF39" s="725"/>
      <c r="BG39" s="725"/>
      <c r="BH39" s="725"/>
      <c r="BI39" s="725"/>
      <c r="BJ39" s="725"/>
      <c r="BK39" s="725"/>
      <c r="BL39" s="725"/>
      <c r="BM39" s="725"/>
      <c r="BN39" s="725"/>
      <c r="BO39" s="725"/>
      <c r="BP39" s="726"/>
      <c r="BQ39" s="727"/>
      <c r="BR39" s="727"/>
      <c r="BS39" s="727"/>
      <c r="BT39" s="727"/>
      <c r="BU39" s="727"/>
      <c r="BV39" s="727"/>
      <c r="BW39" s="727"/>
      <c r="BX39" s="727"/>
      <c r="BY39" s="727"/>
      <c r="BZ39" s="728"/>
      <c r="CA39" s="732"/>
      <c r="CB39" s="732"/>
      <c r="CC39" s="732"/>
      <c r="CD39" s="732"/>
      <c r="CE39" s="732"/>
      <c r="CF39" s="732"/>
      <c r="CG39" s="732"/>
      <c r="CH39" s="732"/>
      <c r="CI39" s="732"/>
      <c r="CJ39" s="732"/>
      <c r="CK39" s="732"/>
      <c r="CL39" s="734"/>
      <c r="CM39" s="735"/>
      <c r="CN39" s="735"/>
      <c r="CO39" s="735"/>
      <c r="CP39" s="735"/>
      <c r="CQ39" s="735"/>
      <c r="CR39" s="735"/>
      <c r="CS39" s="711" t="s">
        <v>384</v>
      </c>
      <c r="CT39" s="712"/>
      <c r="CU39" s="694"/>
      <c r="CV39" s="695"/>
      <c r="CW39" s="695"/>
      <c r="CX39" s="695"/>
      <c r="CY39" s="695"/>
      <c r="CZ39" s="695"/>
      <c r="DA39" s="695"/>
      <c r="DB39" s="715" t="s">
        <v>384</v>
      </c>
      <c r="DC39" s="716"/>
      <c r="DD39" s="707">
        <f t="shared" si="2"/>
        <v>0</v>
      </c>
      <c r="DE39" s="708"/>
      <c r="DF39" s="708"/>
      <c r="DG39" s="708"/>
      <c r="DH39" s="708"/>
      <c r="DI39" s="708"/>
      <c r="DJ39" s="708"/>
      <c r="DK39" s="711" t="s">
        <v>384</v>
      </c>
      <c r="DL39" s="712"/>
      <c r="DM39" s="717">
        <f t="shared" si="3"/>
        <v>0</v>
      </c>
      <c r="DN39" s="718"/>
      <c r="DO39" s="718"/>
      <c r="DP39" s="718"/>
      <c r="DQ39" s="718"/>
      <c r="DR39" s="718"/>
      <c r="DS39" s="718"/>
      <c r="DT39" s="711" t="s">
        <v>384</v>
      </c>
      <c r="DU39" s="712"/>
      <c r="DV39" s="713">
        <f t="shared" si="4"/>
        <v>0</v>
      </c>
      <c r="DW39" s="714"/>
      <c r="DX39" s="714"/>
      <c r="DY39" s="714"/>
      <c r="DZ39" s="714"/>
      <c r="EA39" s="714"/>
      <c r="EB39" s="714"/>
      <c r="EC39" s="715" t="s">
        <v>384</v>
      </c>
      <c r="ED39" s="716"/>
      <c r="EE39" s="709">
        <f t="shared" si="5"/>
        <v>0</v>
      </c>
      <c r="EF39" s="710"/>
      <c r="EG39" s="710"/>
      <c r="EH39" s="710"/>
      <c r="EI39" s="710"/>
      <c r="EJ39" s="710"/>
      <c r="EK39" s="710"/>
      <c r="EL39" s="711" t="s">
        <v>384</v>
      </c>
      <c r="EM39" s="712"/>
      <c r="EN39" s="254"/>
      <c r="EO39" s="254"/>
      <c r="EP39" s="254"/>
      <c r="EQ39" s="254"/>
      <c r="ER39" s="254"/>
      <c r="ES39" s="254"/>
      <c r="ET39" s="254"/>
      <c r="EU39" s="254"/>
      <c r="EV39" s="254"/>
      <c r="EW39" s="254"/>
      <c r="EX39" s="254"/>
      <c r="EY39" s="254"/>
      <c r="EZ39" s="254"/>
      <c r="FA39" s="254"/>
      <c r="FB39" s="254"/>
      <c r="FC39" s="254"/>
      <c r="FD39" s="254"/>
      <c r="FE39" s="254"/>
      <c r="FF39" s="254"/>
      <c r="FG39" s="254"/>
      <c r="FH39" s="254"/>
      <c r="FI39" s="254"/>
      <c r="FJ39" s="254"/>
      <c r="FK39" s="254"/>
      <c r="FL39" s="254"/>
      <c r="FM39" s="254"/>
      <c r="FN39" s="254"/>
      <c r="FO39" s="254"/>
      <c r="FP39" s="254"/>
      <c r="FQ39" s="254"/>
      <c r="FR39" s="254"/>
      <c r="FS39" s="254"/>
      <c r="FU39" s="254"/>
      <c r="FV39" s="254"/>
      <c r="FW39" s="254"/>
      <c r="FX39" s="254"/>
      <c r="FY39" s="254"/>
      <c r="FZ39" s="254"/>
      <c r="GA39" s="254"/>
      <c r="GB39" s="254"/>
    </row>
    <row r="40" spans="4:184" ht="60.6" customHeight="1">
      <c r="D40" s="733">
        <f t="shared" si="6"/>
        <v>20</v>
      </c>
      <c r="E40" s="733"/>
      <c r="F40" s="740"/>
      <c r="G40" s="741"/>
      <c r="H40" s="741"/>
      <c r="I40" s="741"/>
      <c r="J40" s="741"/>
      <c r="K40" s="741"/>
      <c r="L40" s="741"/>
      <c r="M40" s="742"/>
      <c r="N40" s="691"/>
      <c r="O40" s="692"/>
      <c r="P40" s="692"/>
      <c r="Q40" s="692"/>
      <c r="R40" s="692"/>
      <c r="S40" s="692"/>
      <c r="T40" s="692"/>
      <c r="U40" s="693"/>
      <c r="V40" s="743"/>
      <c r="W40" s="743"/>
      <c r="X40" s="743"/>
      <c r="Y40" s="743"/>
      <c r="Z40" s="743"/>
      <c r="AA40" s="743"/>
      <c r="AB40" s="743"/>
      <c r="AC40" s="743"/>
      <c r="AD40" s="737"/>
      <c r="AE40" s="738"/>
      <c r="AF40" s="738"/>
      <c r="AG40" s="738"/>
      <c r="AH40" s="738"/>
      <c r="AI40" s="738"/>
      <c r="AJ40" s="738"/>
      <c r="AK40" s="739"/>
      <c r="AL40" s="737"/>
      <c r="AM40" s="738"/>
      <c r="AN40" s="738"/>
      <c r="AO40" s="738"/>
      <c r="AP40" s="738"/>
      <c r="AQ40" s="738"/>
      <c r="AR40" s="738"/>
      <c r="AS40" s="739"/>
      <c r="AT40" s="725"/>
      <c r="AU40" s="725"/>
      <c r="AV40" s="725"/>
      <c r="AW40" s="725"/>
      <c r="AX40" s="725"/>
      <c r="AY40" s="725"/>
      <c r="AZ40" s="725"/>
      <c r="BA40" s="725"/>
      <c r="BB40" s="725"/>
      <c r="BC40" s="725"/>
      <c r="BD40" s="725"/>
      <c r="BE40" s="725"/>
      <c r="BF40" s="725"/>
      <c r="BG40" s="725"/>
      <c r="BH40" s="725"/>
      <c r="BI40" s="725"/>
      <c r="BJ40" s="725"/>
      <c r="BK40" s="725"/>
      <c r="BL40" s="725"/>
      <c r="BM40" s="725"/>
      <c r="BN40" s="725"/>
      <c r="BO40" s="725"/>
      <c r="BP40" s="726"/>
      <c r="BQ40" s="727"/>
      <c r="BR40" s="727"/>
      <c r="BS40" s="727"/>
      <c r="BT40" s="727"/>
      <c r="BU40" s="727"/>
      <c r="BV40" s="727"/>
      <c r="BW40" s="727"/>
      <c r="BX40" s="727"/>
      <c r="BY40" s="727"/>
      <c r="BZ40" s="728"/>
      <c r="CA40" s="732"/>
      <c r="CB40" s="732"/>
      <c r="CC40" s="732"/>
      <c r="CD40" s="732"/>
      <c r="CE40" s="732"/>
      <c r="CF40" s="732"/>
      <c r="CG40" s="732"/>
      <c r="CH40" s="732"/>
      <c r="CI40" s="732"/>
      <c r="CJ40" s="732"/>
      <c r="CK40" s="732"/>
      <c r="CL40" s="734"/>
      <c r="CM40" s="735"/>
      <c r="CN40" s="735"/>
      <c r="CO40" s="735"/>
      <c r="CP40" s="735"/>
      <c r="CQ40" s="735"/>
      <c r="CR40" s="735"/>
      <c r="CS40" s="711" t="s">
        <v>384</v>
      </c>
      <c r="CT40" s="712"/>
      <c r="CU40" s="694"/>
      <c r="CV40" s="695"/>
      <c r="CW40" s="695"/>
      <c r="CX40" s="695"/>
      <c r="CY40" s="695"/>
      <c r="CZ40" s="695"/>
      <c r="DA40" s="695"/>
      <c r="DB40" s="715" t="s">
        <v>384</v>
      </c>
      <c r="DC40" s="716"/>
      <c r="DD40" s="707">
        <f t="shared" si="2"/>
        <v>0</v>
      </c>
      <c r="DE40" s="708"/>
      <c r="DF40" s="708"/>
      <c r="DG40" s="708"/>
      <c r="DH40" s="708"/>
      <c r="DI40" s="708"/>
      <c r="DJ40" s="708"/>
      <c r="DK40" s="711" t="s">
        <v>384</v>
      </c>
      <c r="DL40" s="712"/>
      <c r="DM40" s="717">
        <f t="shared" si="3"/>
        <v>0</v>
      </c>
      <c r="DN40" s="718"/>
      <c r="DO40" s="718"/>
      <c r="DP40" s="718"/>
      <c r="DQ40" s="718"/>
      <c r="DR40" s="718"/>
      <c r="DS40" s="718"/>
      <c r="DT40" s="711" t="s">
        <v>384</v>
      </c>
      <c r="DU40" s="712"/>
      <c r="DV40" s="713">
        <f t="shared" si="4"/>
        <v>0</v>
      </c>
      <c r="DW40" s="714"/>
      <c r="DX40" s="714"/>
      <c r="DY40" s="714"/>
      <c r="DZ40" s="714"/>
      <c r="EA40" s="714"/>
      <c r="EB40" s="714"/>
      <c r="EC40" s="715" t="s">
        <v>384</v>
      </c>
      <c r="ED40" s="716"/>
      <c r="EE40" s="709">
        <f t="shared" si="5"/>
        <v>0</v>
      </c>
      <c r="EF40" s="710"/>
      <c r="EG40" s="710"/>
      <c r="EH40" s="710"/>
      <c r="EI40" s="710"/>
      <c r="EJ40" s="710"/>
      <c r="EK40" s="710"/>
      <c r="EL40" s="711" t="s">
        <v>384</v>
      </c>
      <c r="EM40" s="712"/>
      <c r="EN40" s="254"/>
      <c r="EO40" s="254"/>
      <c r="EP40" s="254"/>
      <c r="EQ40" s="254"/>
      <c r="ER40" s="254"/>
      <c r="ES40" s="254"/>
      <c r="ET40" s="254"/>
      <c r="EU40" s="254"/>
      <c r="EV40" s="254"/>
      <c r="EW40" s="254"/>
      <c r="EX40" s="254"/>
      <c r="EY40" s="254"/>
      <c r="EZ40" s="254"/>
      <c r="FA40" s="254"/>
      <c r="FB40" s="254"/>
      <c r="FC40" s="254"/>
      <c r="FD40" s="254"/>
      <c r="FE40" s="254"/>
      <c r="FF40" s="254"/>
      <c r="FG40" s="254"/>
      <c r="FH40" s="254"/>
      <c r="FI40" s="254"/>
      <c r="FJ40" s="254"/>
      <c r="FK40" s="254"/>
      <c r="FL40" s="254"/>
      <c r="FM40" s="254"/>
      <c r="FN40" s="254"/>
      <c r="FO40" s="254"/>
      <c r="FP40" s="254"/>
      <c r="FQ40" s="254"/>
      <c r="FR40" s="254"/>
      <c r="FS40" s="254"/>
      <c r="FU40" s="254"/>
      <c r="FV40" s="254"/>
      <c r="FW40" s="254"/>
      <c r="FX40" s="254"/>
      <c r="FY40" s="254"/>
      <c r="FZ40" s="254"/>
      <c r="GA40" s="254"/>
      <c r="GB40" s="254"/>
    </row>
    <row r="41" spans="4:184" ht="60.6" customHeight="1">
      <c r="D41" s="733">
        <f t="shared" si="6"/>
        <v>21</v>
      </c>
      <c r="E41" s="733"/>
      <c r="F41" s="740"/>
      <c r="G41" s="741"/>
      <c r="H41" s="741"/>
      <c r="I41" s="741"/>
      <c r="J41" s="741"/>
      <c r="K41" s="741"/>
      <c r="L41" s="741"/>
      <c r="M41" s="742"/>
      <c r="N41" s="691"/>
      <c r="O41" s="692"/>
      <c r="P41" s="692"/>
      <c r="Q41" s="692"/>
      <c r="R41" s="692"/>
      <c r="S41" s="692"/>
      <c r="T41" s="692"/>
      <c r="U41" s="693"/>
      <c r="V41" s="743"/>
      <c r="W41" s="743"/>
      <c r="X41" s="743"/>
      <c r="Y41" s="743"/>
      <c r="Z41" s="743"/>
      <c r="AA41" s="743"/>
      <c r="AB41" s="743"/>
      <c r="AC41" s="743"/>
      <c r="AD41" s="737"/>
      <c r="AE41" s="738"/>
      <c r="AF41" s="738"/>
      <c r="AG41" s="738"/>
      <c r="AH41" s="738"/>
      <c r="AI41" s="738"/>
      <c r="AJ41" s="738"/>
      <c r="AK41" s="739"/>
      <c r="AL41" s="737"/>
      <c r="AM41" s="738"/>
      <c r="AN41" s="738"/>
      <c r="AO41" s="738"/>
      <c r="AP41" s="738"/>
      <c r="AQ41" s="738"/>
      <c r="AR41" s="738"/>
      <c r="AS41" s="739"/>
      <c r="AT41" s="725"/>
      <c r="AU41" s="725"/>
      <c r="AV41" s="725"/>
      <c r="AW41" s="725"/>
      <c r="AX41" s="725"/>
      <c r="AY41" s="725"/>
      <c r="AZ41" s="725"/>
      <c r="BA41" s="725"/>
      <c r="BB41" s="725"/>
      <c r="BC41" s="725"/>
      <c r="BD41" s="725"/>
      <c r="BE41" s="725"/>
      <c r="BF41" s="725"/>
      <c r="BG41" s="725"/>
      <c r="BH41" s="725"/>
      <c r="BI41" s="725"/>
      <c r="BJ41" s="725"/>
      <c r="BK41" s="725"/>
      <c r="BL41" s="725"/>
      <c r="BM41" s="725"/>
      <c r="BN41" s="725"/>
      <c r="BO41" s="725"/>
      <c r="BP41" s="726"/>
      <c r="BQ41" s="727"/>
      <c r="BR41" s="727"/>
      <c r="BS41" s="727"/>
      <c r="BT41" s="727"/>
      <c r="BU41" s="727"/>
      <c r="BV41" s="727"/>
      <c r="BW41" s="727"/>
      <c r="BX41" s="727"/>
      <c r="BY41" s="727"/>
      <c r="BZ41" s="728"/>
      <c r="CA41" s="732"/>
      <c r="CB41" s="732"/>
      <c r="CC41" s="732"/>
      <c r="CD41" s="732"/>
      <c r="CE41" s="732"/>
      <c r="CF41" s="732"/>
      <c r="CG41" s="732"/>
      <c r="CH41" s="732"/>
      <c r="CI41" s="732"/>
      <c r="CJ41" s="732"/>
      <c r="CK41" s="732"/>
      <c r="CL41" s="734"/>
      <c r="CM41" s="735"/>
      <c r="CN41" s="735"/>
      <c r="CO41" s="735"/>
      <c r="CP41" s="735"/>
      <c r="CQ41" s="735"/>
      <c r="CR41" s="735"/>
      <c r="CS41" s="711" t="s">
        <v>384</v>
      </c>
      <c r="CT41" s="712"/>
      <c r="CU41" s="694"/>
      <c r="CV41" s="695"/>
      <c r="CW41" s="695"/>
      <c r="CX41" s="695"/>
      <c r="CY41" s="695"/>
      <c r="CZ41" s="695"/>
      <c r="DA41" s="695"/>
      <c r="DB41" s="715" t="s">
        <v>384</v>
      </c>
      <c r="DC41" s="716"/>
      <c r="DD41" s="707">
        <f t="shared" si="2"/>
        <v>0</v>
      </c>
      <c r="DE41" s="708"/>
      <c r="DF41" s="708"/>
      <c r="DG41" s="708"/>
      <c r="DH41" s="708"/>
      <c r="DI41" s="708"/>
      <c r="DJ41" s="708"/>
      <c r="DK41" s="711" t="s">
        <v>384</v>
      </c>
      <c r="DL41" s="712"/>
      <c r="DM41" s="717">
        <f t="shared" si="3"/>
        <v>0</v>
      </c>
      <c r="DN41" s="718"/>
      <c r="DO41" s="718"/>
      <c r="DP41" s="718"/>
      <c r="DQ41" s="718"/>
      <c r="DR41" s="718"/>
      <c r="DS41" s="718"/>
      <c r="DT41" s="711" t="s">
        <v>384</v>
      </c>
      <c r="DU41" s="712"/>
      <c r="DV41" s="713">
        <f t="shared" si="4"/>
        <v>0</v>
      </c>
      <c r="DW41" s="714"/>
      <c r="DX41" s="714"/>
      <c r="DY41" s="714"/>
      <c r="DZ41" s="714"/>
      <c r="EA41" s="714"/>
      <c r="EB41" s="714"/>
      <c r="EC41" s="715" t="s">
        <v>384</v>
      </c>
      <c r="ED41" s="716"/>
      <c r="EE41" s="709">
        <f t="shared" si="5"/>
        <v>0</v>
      </c>
      <c r="EF41" s="710"/>
      <c r="EG41" s="710"/>
      <c r="EH41" s="710"/>
      <c r="EI41" s="710"/>
      <c r="EJ41" s="710"/>
      <c r="EK41" s="710"/>
      <c r="EL41" s="711" t="s">
        <v>384</v>
      </c>
      <c r="EM41" s="712"/>
      <c r="EN41" s="254"/>
      <c r="EO41" s="254"/>
      <c r="EP41" s="254"/>
      <c r="EQ41" s="254"/>
      <c r="ER41" s="254"/>
      <c r="ES41" s="254"/>
      <c r="ET41" s="254"/>
      <c r="EU41" s="254"/>
      <c r="EV41" s="254"/>
      <c r="EW41" s="254"/>
      <c r="EX41" s="254"/>
      <c r="EY41" s="254"/>
      <c r="EZ41" s="254"/>
      <c r="FA41" s="254"/>
      <c r="FB41" s="254"/>
      <c r="FC41" s="254"/>
      <c r="FD41" s="254"/>
      <c r="FE41" s="254"/>
      <c r="FF41" s="254"/>
      <c r="FG41" s="254"/>
      <c r="FH41" s="254"/>
      <c r="FI41" s="254"/>
      <c r="FJ41" s="254"/>
      <c r="FK41" s="254"/>
      <c r="FL41" s="254"/>
      <c r="FM41" s="254"/>
      <c r="FN41" s="254"/>
      <c r="FO41" s="254"/>
      <c r="FP41" s="254"/>
      <c r="FQ41" s="254"/>
      <c r="FR41" s="254"/>
      <c r="FS41" s="254"/>
      <c r="FU41" s="254"/>
      <c r="FV41" s="254"/>
      <c r="FW41" s="254"/>
      <c r="FX41" s="254"/>
      <c r="FY41" s="254"/>
      <c r="FZ41" s="254"/>
      <c r="GA41" s="254"/>
      <c r="GB41" s="254"/>
    </row>
    <row r="42" spans="4:184" ht="60.6" customHeight="1">
      <c r="D42" s="733">
        <f t="shared" si="6"/>
        <v>22</v>
      </c>
      <c r="E42" s="733"/>
      <c r="F42" s="740"/>
      <c r="G42" s="741"/>
      <c r="H42" s="741"/>
      <c r="I42" s="741"/>
      <c r="J42" s="741"/>
      <c r="K42" s="741"/>
      <c r="L42" s="741"/>
      <c r="M42" s="742"/>
      <c r="N42" s="691"/>
      <c r="O42" s="692"/>
      <c r="P42" s="692"/>
      <c r="Q42" s="692"/>
      <c r="R42" s="692"/>
      <c r="S42" s="692"/>
      <c r="T42" s="692"/>
      <c r="U42" s="693"/>
      <c r="V42" s="743"/>
      <c r="W42" s="743"/>
      <c r="X42" s="743"/>
      <c r="Y42" s="743"/>
      <c r="Z42" s="743"/>
      <c r="AA42" s="743"/>
      <c r="AB42" s="743"/>
      <c r="AC42" s="743"/>
      <c r="AD42" s="737"/>
      <c r="AE42" s="738"/>
      <c r="AF42" s="738"/>
      <c r="AG42" s="738"/>
      <c r="AH42" s="738"/>
      <c r="AI42" s="738"/>
      <c r="AJ42" s="738"/>
      <c r="AK42" s="739"/>
      <c r="AL42" s="737"/>
      <c r="AM42" s="738"/>
      <c r="AN42" s="738"/>
      <c r="AO42" s="738"/>
      <c r="AP42" s="738"/>
      <c r="AQ42" s="738"/>
      <c r="AR42" s="738"/>
      <c r="AS42" s="739"/>
      <c r="AT42" s="725"/>
      <c r="AU42" s="725"/>
      <c r="AV42" s="725"/>
      <c r="AW42" s="725"/>
      <c r="AX42" s="725"/>
      <c r="AY42" s="725"/>
      <c r="AZ42" s="725"/>
      <c r="BA42" s="725"/>
      <c r="BB42" s="725"/>
      <c r="BC42" s="725"/>
      <c r="BD42" s="725"/>
      <c r="BE42" s="725"/>
      <c r="BF42" s="725"/>
      <c r="BG42" s="725"/>
      <c r="BH42" s="725"/>
      <c r="BI42" s="725"/>
      <c r="BJ42" s="725"/>
      <c r="BK42" s="725"/>
      <c r="BL42" s="725"/>
      <c r="BM42" s="725"/>
      <c r="BN42" s="725"/>
      <c r="BO42" s="725"/>
      <c r="BP42" s="726"/>
      <c r="BQ42" s="727"/>
      <c r="BR42" s="727"/>
      <c r="BS42" s="727"/>
      <c r="BT42" s="727"/>
      <c r="BU42" s="727"/>
      <c r="BV42" s="727"/>
      <c r="BW42" s="727"/>
      <c r="BX42" s="727"/>
      <c r="BY42" s="727"/>
      <c r="BZ42" s="728"/>
      <c r="CA42" s="732"/>
      <c r="CB42" s="732"/>
      <c r="CC42" s="732"/>
      <c r="CD42" s="732"/>
      <c r="CE42" s="732"/>
      <c r="CF42" s="732"/>
      <c r="CG42" s="732"/>
      <c r="CH42" s="732"/>
      <c r="CI42" s="732"/>
      <c r="CJ42" s="732"/>
      <c r="CK42" s="732"/>
      <c r="CL42" s="734"/>
      <c r="CM42" s="735"/>
      <c r="CN42" s="735"/>
      <c r="CO42" s="735"/>
      <c r="CP42" s="735"/>
      <c r="CQ42" s="735"/>
      <c r="CR42" s="735"/>
      <c r="CS42" s="711" t="s">
        <v>384</v>
      </c>
      <c r="CT42" s="712"/>
      <c r="CU42" s="694"/>
      <c r="CV42" s="695"/>
      <c r="CW42" s="695"/>
      <c r="CX42" s="695"/>
      <c r="CY42" s="695"/>
      <c r="CZ42" s="695"/>
      <c r="DA42" s="695"/>
      <c r="DB42" s="715" t="s">
        <v>384</v>
      </c>
      <c r="DC42" s="716"/>
      <c r="DD42" s="707">
        <f t="shared" si="2"/>
        <v>0</v>
      </c>
      <c r="DE42" s="708"/>
      <c r="DF42" s="708"/>
      <c r="DG42" s="708"/>
      <c r="DH42" s="708"/>
      <c r="DI42" s="708"/>
      <c r="DJ42" s="708"/>
      <c r="DK42" s="711" t="s">
        <v>384</v>
      </c>
      <c r="DL42" s="712"/>
      <c r="DM42" s="717">
        <f t="shared" si="3"/>
        <v>0</v>
      </c>
      <c r="DN42" s="718"/>
      <c r="DO42" s="718"/>
      <c r="DP42" s="718"/>
      <c r="DQ42" s="718"/>
      <c r="DR42" s="718"/>
      <c r="DS42" s="718"/>
      <c r="DT42" s="711" t="s">
        <v>384</v>
      </c>
      <c r="DU42" s="712"/>
      <c r="DV42" s="713">
        <f t="shared" si="4"/>
        <v>0</v>
      </c>
      <c r="DW42" s="714"/>
      <c r="DX42" s="714"/>
      <c r="DY42" s="714"/>
      <c r="DZ42" s="714"/>
      <c r="EA42" s="714"/>
      <c r="EB42" s="714"/>
      <c r="EC42" s="715" t="s">
        <v>384</v>
      </c>
      <c r="ED42" s="716"/>
      <c r="EE42" s="709">
        <f t="shared" si="5"/>
        <v>0</v>
      </c>
      <c r="EF42" s="710"/>
      <c r="EG42" s="710"/>
      <c r="EH42" s="710"/>
      <c r="EI42" s="710"/>
      <c r="EJ42" s="710"/>
      <c r="EK42" s="710"/>
      <c r="EL42" s="711" t="s">
        <v>384</v>
      </c>
      <c r="EM42" s="712"/>
      <c r="EN42" s="254"/>
      <c r="EO42" s="254"/>
      <c r="EP42" s="254"/>
      <c r="EQ42" s="254"/>
      <c r="ER42" s="254"/>
      <c r="ES42" s="254"/>
      <c r="ET42" s="254"/>
      <c r="EU42" s="254"/>
      <c r="EV42" s="254"/>
      <c r="EW42" s="254"/>
      <c r="EX42" s="254"/>
      <c r="EY42" s="254"/>
      <c r="EZ42" s="254"/>
      <c r="FA42" s="254"/>
      <c r="FB42" s="254"/>
      <c r="FC42" s="254"/>
      <c r="FD42" s="254"/>
      <c r="FE42" s="254"/>
      <c r="FF42" s="254"/>
      <c r="FG42" s="254"/>
      <c r="FH42" s="254"/>
      <c r="FI42" s="254"/>
      <c r="FJ42" s="254"/>
      <c r="FK42" s="254"/>
      <c r="FL42" s="254"/>
      <c r="FM42" s="254"/>
      <c r="FN42" s="254"/>
      <c r="FO42" s="254"/>
      <c r="FP42" s="254"/>
      <c r="FQ42" s="254"/>
      <c r="FR42" s="254"/>
      <c r="FS42" s="254"/>
      <c r="FU42" s="254"/>
      <c r="FV42" s="254"/>
      <c r="FW42" s="254"/>
      <c r="FX42" s="254"/>
      <c r="FY42" s="254"/>
      <c r="FZ42" s="254"/>
      <c r="GA42" s="254"/>
      <c r="GB42" s="254"/>
    </row>
    <row r="43" spans="4:184" ht="60.6" customHeight="1">
      <c r="D43" s="733">
        <f t="shared" si="6"/>
        <v>23</v>
      </c>
      <c r="E43" s="733"/>
      <c r="F43" s="740"/>
      <c r="G43" s="741"/>
      <c r="H43" s="741"/>
      <c r="I43" s="741"/>
      <c r="J43" s="741"/>
      <c r="K43" s="741"/>
      <c r="L43" s="741"/>
      <c r="M43" s="742"/>
      <c r="N43" s="691"/>
      <c r="O43" s="692"/>
      <c r="P43" s="692"/>
      <c r="Q43" s="692"/>
      <c r="R43" s="692"/>
      <c r="S43" s="692"/>
      <c r="T43" s="692"/>
      <c r="U43" s="693"/>
      <c r="V43" s="743"/>
      <c r="W43" s="743"/>
      <c r="X43" s="743"/>
      <c r="Y43" s="743"/>
      <c r="Z43" s="743"/>
      <c r="AA43" s="743"/>
      <c r="AB43" s="743"/>
      <c r="AC43" s="743"/>
      <c r="AD43" s="737"/>
      <c r="AE43" s="738"/>
      <c r="AF43" s="738"/>
      <c r="AG43" s="738"/>
      <c r="AH43" s="738"/>
      <c r="AI43" s="738"/>
      <c r="AJ43" s="738"/>
      <c r="AK43" s="739"/>
      <c r="AL43" s="737"/>
      <c r="AM43" s="738"/>
      <c r="AN43" s="738"/>
      <c r="AO43" s="738"/>
      <c r="AP43" s="738"/>
      <c r="AQ43" s="738"/>
      <c r="AR43" s="738"/>
      <c r="AS43" s="739"/>
      <c r="AT43" s="725"/>
      <c r="AU43" s="725"/>
      <c r="AV43" s="725"/>
      <c r="AW43" s="725"/>
      <c r="AX43" s="725"/>
      <c r="AY43" s="725"/>
      <c r="AZ43" s="725"/>
      <c r="BA43" s="725"/>
      <c r="BB43" s="725"/>
      <c r="BC43" s="725"/>
      <c r="BD43" s="725"/>
      <c r="BE43" s="725"/>
      <c r="BF43" s="725"/>
      <c r="BG43" s="725"/>
      <c r="BH43" s="725"/>
      <c r="BI43" s="725"/>
      <c r="BJ43" s="725"/>
      <c r="BK43" s="725"/>
      <c r="BL43" s="725"/>
      <c r="BM43" s="725"/>
      <c r="BN43" s="725"/>
      <c r="BO43" s="725"/>
      <c r="BP43" s="726"/>
      <c r="BQ43" s="727"/>
      <c r="BR43" s="727"/>
      <c r="BS43" s="727"/>
      <c r="BT43" s="727"/>
      <c r="BU43" s="727"/>
      <c r="BV43" s="727"/>
      <c r="BW43" s="727"/>
      <c r="BX43" s="727"/>
      <c r="BY43" s="727"/>
      <c r="BZ43" s="728"/>
      <c r="CA43" s="732"/>
      <c r="CB43" s="732"/>
      <c r="CC43" s="732"/>
      <c r="CD43" s="732"/>
      <c r="CE43" s="732"/>
      <c r="CF43" s="732"/>
      <c r="CG43" s="732"/>
      <c r="CH43" s="732"/>
      <c r="CI43" s="732"/>
      <c r="CJ43" s="732"/>
      <c r="CK43" s="732"/>
      <c r="CL43" s="734"/>
      <c r="CM43" s="735"/>
      <c r="CN43" s="735"/>
      <c r="CO43" s="735"/>
      <c r="CP43" s="735"/>
      <c r="CQ43" s="735"/>
      <c r="CR43" s="735"/>
      <c r="CS43" s="711" t="s">
        <v>384</v>
      </c>
      <c r="CT43" s="712"/>
      <c r="CU43" s="694"/>
      <c r="CV43" s="695"/>
      <c r="CW43" s="695"/>
      <c r="CX43" s="695"/>
      <c r="CY43" s="695"/>
      <c r="CZ43" s="695"/>
      <c r="DA43" s="695"/>
      <c r="DB43" s="715" t="s">
        <v>384</v>
      </c>
      <c r="DC43" s="716"/>
      <c r="DD43" s="707">
        <f t="shared" si="2"/>
        <v>0</v>
      </c>
      <c r="DE43" s="708"/>
      <c r="DF43" s="708"/>
      <c r="DG43" s="708"/>
      <c r="DH43" s="708"/>
      <c r="DI43" s="708"/>
      <c r="DJ43" s="708"/>
      <c r="DK43" s="711" t="s">
        <v>384</v>
      </c>
      <c r="DL43" s="712"/>
      <c r="DM43" s="717">
        <f t="shared" si="3"/>
        <v>0</v>
      </c>
      <c r="DN43" s="718"/>
      <c r="DO43" s="718"/>
      <c r="DP43" s="718"/>
      <c r="DQ43" s="718"/>
      <c r="DR43" s="718"/>
      <c r="DS43" s="718"/>
      <c r="DT43" s="711" t="s">
        <v>384</v>
      </c>
      <c r="DU43" s="712"/>
      <c r="DV43" s="713">
        <f t="shared" si="4"/>
        <v>0</v>
      </c>
      <c r="DW43" s="714"/>
      <c r="DX43" s="714"/>
      <c r="DY43" s="714"/>
      <c r="DZ43" s="714"/>
      <c r="EA43" s="714"/>
      <c r="EB43" s="714"/>
      <c r="EC43" s="715" t="s">
        <v>384</v>
      </c>
      <c r="ED43" s="716"/>
      <c r="EE43" s="709">
        <f t="shared" si="5"/>
        <v>0</v>
      </c>
      <c r="EF43" s="710"/>
      <c r="EG43" s="710"/>
      <c r="EH43" s="710"/>
      <c r="EI43" s="710"/>
      <c r="EJ43" s="710"/>
      <c r="EK43" s="710"/>
      <c r="EL43" s="711" t="s">
        <v>384</v>
      </c>
      <c r="EM43" s="712"/>
      <c r="EN43" s="254"/>
      <c r="EO43" s="254"/>
      <c r="EP43" s="254"/>
      <c r="EQ43" s="254"/>
      <c r="ER43" s="254"/>
      <c r="ES43" s="254"/>
      <c r="ET43" s="254"/>
      <c r="EU43" s="254"/>
      <c r="EV43" s="254"/>
      <c r="EW43" s="254"/>
      <c r="EX43" s="254"/>
      <c r="EY43" s="254"/>
      <c r="EZ43" s="254"/>
      <c r="FA43" s="254"/>
      <c r="FB43" s="254"/>
      <c r="FC43" s="254"/>
      <c r="FD43" s="254"/>
      <c r="FE43" s="254"/>
      <c r="FF43" s="254"/>
      <c r="FG43" s="254"/>
      <c r="FH43" s="254"/>
      <c r="FI43" s="254"/>
      <c r="FJ43" s="254"/>
      <c r="FK43" s="254"/>
      <c r="FL43" s="254"/>
      <c r="FM43" s="254"/>
      <c r="FN43" s="254"/>
      <c r="FO43" s="254"/>
      <c r="FP43" s="254"/>
      <c r="FQ43" s="254"/>
      <c r="FR43" s="254"/>
      <c r="FS43" s="254"/>
      <c r="FU43" s="254"/>
      <c r="FV43" s="254"/>
      <c r="FW43" s="254"/>
      <c r="FX43" s="254"/>
      <c r="FY43" s="254"/>
      <c r="FZ43" s="254"/>
      <c r="GA43" s="254"/>
      <c r="GB43" s="254"/>
    </row>
    <row r="44" spans="4:184" ht="60.6" customHeight="1">
      <c r="D44" s="733">
        <f t="shared" si="6"/>
        <v>24</v>
      </c>
      <c r="E44" s="733"/>
      <c r="F44" s="740"/>
      <c r="G44" s="741"/>
      <c r="H44" s="741"/>
      <c r="I44" s="741"/>
      <c r="J44" s="741"/>
      <c r="K44" s="741"/>
      <c r="L44" s="741"/>
      <c r="M44" s="742"/>
      <c r="N44" s="691"/>
      <c r="O44" s="692"/>
      <c r="P44" s="692"/>
      <c r="Q44" s="692"/>
      <c r="R44" s="692"/>
      <c r="S44" s="692"/>
      <c r="T44" s="692"/>
      <c r="U44" s="693"/>
      <c r="V44" s="743"/>
      <c r="W44" s="743"/>
      <c r="X44" s="743"/>
      <c r="Y44" s="743"/>
      <c r="Z44" s="743"/>
      <c r="AA44" s="743"/>
      <c r="AB44" s="743"/>
      <c r="AC44" s="743"/>
      <c r="AD44" s="737"/>
      <c r="AE44" s="738"/>
      <c r="AF44" s="738"/>
      <c r="AG44" s="738"/>
      <c r="AH44" s="738"/>
      <c r="AI44" s="738"/>
      <c r="AJ44" s="738"/>
      <c r="AK44" s="739"/>
      <c r="AL44" s="737"/>
      <c r="AM44" s="738"/>
      <c r="AN44" s="738"/>
      <c r="AO44" s="738"/>
      <c r="AP44" s="738"/>
      <c r="AQ44" s="738"/>
      <c r="AR44" s="738"/>
      <c r="AS44" s="739"/>
      <c r="AT44" s="725"/>
      <c r="AU44" s="725"/>
      <c r="AV44" s="725"/>
      <c r="AW44" s="725"/>
      <c r="AX44" s="725"/>
      <c r="AY44" s="725"/>
      <c r="AZ44" s="725"/>
      <c r="BA44" s="725"/>
      <c r="BB44" s="725"/>
      <c r="BC44" s="725"/>
      <c r="BD44" s="725"/>
      <c r="BE44" s="725"/>
      <c r="BF44" s="725"/>
      <c r="BG44" s="725"/>
      <c r="BH44" s="725"/>
      <c r="BI44" s="725"/>
      <c r="BJ44" s="725"/>
      <c r="BK44" s="725"/>
      <c r="BL44" s="725"/>
      <c r="BM44" s="725"/>
      <c r="BN44" s="725"/>
      <c r="BO44" s="725"/>
      <c r="BP44" s="726"/>
      <c r="BQ44" s="727"/>
      <c r="BR44" s="727"/>
      <c r="BS44" s="727"/>
      <c r="BT44" s="727"/>
      <c r="BU44" s="727"/>
      <c r="BV44" s="727"/>
      <c r="BW44" s="727"/>
      <c r="BX44" s="727"/>
      <c r="BY44" s="727"/>
      <c r="BZ44" s="728"/>
      <c r="CA44" s="732"/>
      <c r="CB44" s="732"/>
      <c r="CC44" s="732"/>
      <c r="CD44" s="732"/>
      <c r="CE44" s="732"/>
      <c r="CF44" s="732"/>
      <c r="CG44" s="732"/>
      <c r="CH44" s="732"/>
      <c r="CI44" s="732"/>
      <c r="CJ44" s="732"/>
      <c r="CK44" s="732"/>
      <c r="CL44" s="734"/>
      <c r="CM44" s="735"/>
      <c r="CN44" s="735"/>
      <c r="CO44" s="735"/>
      <c r="CP44" s="735"/>
      <c r="CQ44" s="735"/>
      <c r="CR44" s="735"/>
      <c r="CS44" s="711" t="s">
        <v>384</v>
      </c>
      <c r="CT44" s="712"/>
      <c r="CU44" s="694"/>
      <c r="CV44" s="695"/>
      <c r="CW44" s="695"/>
      <c r="CX44" s="695"/>
      <c r="CY44" s="695"/>
      <c r="CZ44" s="695"/>
      <c r="DA44" s="695"/>
      <c r="DB44" s="715" t="s">
        <v>384</v>
      </c>
      <c r="DC44" s="716"/>
      <c r="DD44" s="707">
        <f t="shared" si="2"/>
        <v>0</v>
      </c>
      <c r="DE44" s="708"/>
      <c r="DF44" s="708"/>
      <c r="DG44" s="708"/>
      <c r="DH44" s="708"/>
      <c r="DI44" s="708"/>
      <c r="DJ44" s="708"/>
      <c r="DK44" s="711" t="s">
        <v>384</v>
      </c>
      <c r="DL44" s="712"/>
      <c r="DM44" s="717">
        <f t="shared" si="3"/>
        <v>0</v>
      </c>
      <c r="DN44" s="718"/>
      <c r="DO44" s="718"/>
      <c r="DP44" s="718"/>
      <c r="DQ44" s="718"/>
      <c r="DR44" s="718"/>
      <c r="DS44" s="718"/>
      <c r="DT44" s="711" t="s">
        <v>384</v>
      </c>
      <c r="DU44" s="712"/>
      <c r="DV44" s="713">
        <f t="shared" si="4"/>
        <v>0</v>
      </c>
      <c r="DW44" s="714"/>
      <c r="DX44" s="714"/>
      <c r="DY44" s="714"/>
      <c r="DZ44" s="714"/>
      <c r="EA44" s="714"/>
      <c r="EB44" s="714"/>
      <c r="EC44" s="715" t="s">
        <v>384</v>
      </c>
      <c r="ED44" s="716"/>
      <c r="EE44" s="709">
        <f t="shared" si="5"/>
        <v>0</v>
      </c>
      <c r="EF44" s="710"/>
      <c r="EG44" s="710"/>
      <c r="EH44" s="710"/>
      <c r="EI44" s="710"/>
      <c r="EJ44" s="710"/>
      <c r="EK44" s="710"/>
      <c r="EL44" s="711" t="s">
        <v>384</v>
      </c>
      <c r="EM44" s="712"/>
      <c r="EN44" s="254"/>
      <c r="EO44" s="254"/>
      <c r="EP44" s="254"/>
      <c r="EQ44" s="254"/>
      <c r="ER44" s="254"/>
      <c r="ES44" s="254"/>
      <c r="ET44" s="254"/>
      <c r="EU44" s="254"/>
      <c r="EV44" s="254"/>
      <c r="EW44" s="254"/>
      <c r="EX44" s="254"/>
      <c r="EY44" s="254"/>
      <c r="EZ44" s="254"/>
      <c r="FA44" s="254"/>
      <c r="FB44" s="254"/>
      <c r="FC44" s="254"/>
      <c r="FD44" s="254"/>
      <c r="FE44" s="254"/>
      <c r="FF44" s="254"/>
      <c r="FG44" s="254"/>
      <c r="FH44" s="254"/>
      <c r="FI44" s="254"/>
      <c r="FJ44" s="254"/>
      <c r="FK44" s="254"/>
      <c r="FL44" s="254"/>
      <c r="FM44" s="254"/>
      <c r="FN44" s="254"/>
      <c r="FO44" s="254"/>
      <c r="FP44" s="254"/>
      <c r="FQ44" s="254"/>
      <c r="FR44" s="254"/>
      <c r="FS44" s="254"/>
      <c r="FU44" s="254"/>
      <c r="FV44" s="254"/>
      <c r="FW44" s="254"/>
      <c r="FX44" s="254"/>
      <c r="FY44" s="254"/>
      <c r="FZ44" s="254"/>
      <c r="GA44" s="254"/>
      <c r="GB44" s="254"/>
    </row>
    <row r="45" spans="4:184" ht="60.6" customHeight="1">
      <c r="D45" s="733">
        <f t="shared" si="6"/>
        <v>25</v>
      </c>
      <c r="E45" s="733"/>
      <c r="F45" s="740"/>
      <c r="G45" s="741"/>
      <c r="H45" s="741"/>
      <c r="I45" s="741"/>
      <c r="J45" s="741"/>
      <c r="K45" s="741"/>
      <c r="L45" s="741"/>
      <c r="M45" s="742"/>
      <c r="N45" s="691"/>
      <c r="O45" s="692"/>
      <c r="P45" s="692"/>
      <c r="Q45" s="692"/>
      <c r="R45" s="692"/>
      <c r="S45" s="692"/>
      <c r="T45" s="692"/>
      <c r="U45" s="693"/>
      <c r="V45" s="743"/>
      <c r="W45" s="743"/>
      <c r="X45" s="743"/>
      <c r="Y45" s="743"/>
      <c r="Z45" s="743"/>
      <c r="AA45" s="743"/>
      <c r="AB45" s="743"/>
      <c r="AC45" s="743"/>
      <c r="AD45" s="737"/>
      <c r="AE45" s="738"/>
      <c r="AF45" s="738"/>
      <c r="AG45" s="738"/>
      <c r="AH45" s="738"/>
      <c r="AI45" s="738"/>
      <c r="AJ45" s="738"/>
      <c r="AK45" s="739"/>
      <c r="AL45" s="737"/>
      <c r="AM45" s="738"/>
      <c r="AN45" s="738"/>
      <c r="AO45" s="738"/>
      <c r="AP45" s="738"/>
      <c r="AQ45" s="738"/>
      <c r="AR45" s="738"/>
      <c r="AS45" s="739"/>
      <c r="AT45" s="725"/>
      <c r="AU45" s="725"/>
      <c r="AV45" s="725"/>
      <c r="AW45" s="725"/>
      <c r="AX45" s="725"/>
      <c r="AY45" s="725"/>
      <c r="AZ45" s="725"/>
      <c r="BA45" s="725"/>
      <c r="BB45" s="725"/>
      <c r="BC45" s="725"/>
      <c r="BD45" s="725"/>
      <c r="BE45" s="725"/>
      <c r="BF45" s="725"/>
      <c r="BG45" s="725"/>
      <c r="BH45" s="725"/>
      <c r="BI45" s="725"/>
      <c r="BJ45" s="725"/>
      <c r="BK45" s="725"/>
      <c r="BL45" s="725"/>
      <c r="BM45" s="725"/>
      <c r="BN45" s="725"/>
      <c r="BO45" s="725"/>
      <c r="BP45" s="726"/>
      <c r="BQ45" s="727"/>
      <c r="BR45" s="727"/>
      <c r="BS45" s="727"/>
      <c r="BT45" s="727"/>
      <c r="BU45" s="727"/>
      <c r="BV45" s="727"/>
      <c r="BW45" s="727"/>
      <c r="BX45" s="727"/>
      <c r="BY45" s="727"/>
      <c r="BZ45" s="728"/>
      <c r="CA45" s="732"/>
      <c r="CB45" s="732"/>
      <c r="CC45" s="732"/>
      <c r="CD45" s="732"/>
      <c r="CE45" s="732"/>
      <c r="CF45" s="732"/>
      <c r="CG45" s="732"/>
      <c r="CH45" s="732"/>
      <c r="CI45" s="732"/>
      <c r="CJ45" s="732"/>
      <c r="CK45" s="732"/>
      <c r="CL45" s="734"/>
      <c r="CM45" s="735"/>
      <c r="CN45" s="735"/>
      <c r="CO45" s="735"/>
      <c r="CP45" s="735"/>
      <c r="CQ45" s="735"/>
      <c r="CR45" s="735"/>
      <c r="CS45" s="711" t="s">
        <v>384</v>
      </c>
      <c r="CT45" s="712"/>
      <c r="CU45" s="694"/>
      <c r="CV45" s="695"/>
      <c r="CW45" s="695"/>
      <c r="CX45" s="695"/>
      <c r="CY45" s="695"/>
      <c r="CZ45" s="695"/>
      <c r="DA45" s="695"/>
      <c r="DB45" s="715" t="s">
        <v>384</v>
      </c>
      <c r="DC45" s="716"/>
      <c r="DD45" s="707">
        <f t="shared" si="2"/>
        <v>0</v>
      </c>
      <c r="DE45" s="708"/>
      <c r="DF45" s="708"/>
      <c r="DG45" s="708"/>
      <c r="DH45" s="708"/>
      <c r="DI45" s="708"/>
      <c r="DJ45" s="708"/>
      <c r="DK45" s="711" t="s">
        <v>384</v>
      </c>
      <c r="DL45" s="712"/>
      <c r="DM45" s="717">
        <f t="shared" si="3"/>
        <v>0</v>
      </c>
      <c r="DN45" s="718"/>
      <c r="DO45" s="718"/>
      <c r="DP45" s="718"/>
      <c r="DQ45" s="718"/>
      <c r="DR45" s="718"/>
      <c r="DS45" s="718"/>
      <c r="DT45" s="711" t="s">
        <v>384</v>
      </c>
      <c r="DU45" s="712"/>
      <c r="DV45" s="713">
        <f t="shared" si="4"/>
        <v>0</v>
      </c>
      <c r="DW45" s="714"/>
      <c r="DX45" s="714"/>
      <c r="DY45" s="714"/>
      <c r="DZ45" s="714"/>
      <c r="EA45" s="714"/>
      <c r="EB45" s="714"/>
      <c r="EC45" s="715" t="s">
        <v>384</v>
      </c>
      <c r="ED45" s="716"/>
      <c r="EE45" s="709">
        <f t="shared" si="5"/>
        <v>0</v>
      </c>
      <c r="EF45" s="710"/>
      <c r="EG45" s="710"/>
      <c r="EH45" s="710"/>
      <c r="EI45" s="710"/>
      <c r="EJ45" s="710"/>
      <c r="EK45" s="710"/>
      <c r="EL45" s="711" t="s">
        <v>384</v>
      </c>
      <c r="EM45" s="712"/>
      <c r="EN45" s="254"/>
      <c r="EO45" s="254"/>
      <c r="EP45" s="254"/>
      <c r="EQ45" s="254"/>
      <c r="ER45" s="254"/>
      <c r="ES45" s="254"/>
      <c r="ET45" s="254"/>
      <c r="EU45" s="254"/>
      <c r="EV45" s="254"/>
      <c r="EW45" s="254"/>
      <c r="EX45" s="254"/>
      <c r="EY45" s="254"/>
      <c r="EZ45" s="254"/>
      <c r="FA45" s="254"/>
      <c r="FB45" s="254"/>
      <c r="FC45" s="254"/>
      <c r="FD45" s="254"/>
      <c r="FE45" s="254"/>
      <c r="FF45" s="254"/>
      <c r="FG45" s="254"/>
      <c r="FH45" s="254"/>
      <c r="FI45" s="254"/>
      <c r="FJ45" s="254"/>
      <c r="FK45" s="254"/>
      <c r="FL45" s="254"/>
      <c r="FM45" s="254"/>
      <c r="FN45" s="254"/>
      <c r="FO45" s="254"/>
      <c r="FP45" s="254"/>
      <c r="FQ45" s="254"/>
      <c r="FR45" s="254"/>
      <c r="FS45" s="254"/>
      <c r="FU45" s="254"/>
      <c r="FV45" s="254"/>
      <c r="FW45" s="254"/>
      <c r="FX45" s="254"/>
      <c r="FY45" s="254"/>
      <c r="FZ45" s="254"/>
      <c r="GA45" s="254"/>
      <c r="GB45" s="254"/>
    </row>
    <row r="46" spans="4:184" ht="60.6" customHeight="1">
      <c r="D46" s="733">
        <f t="shared" si="6"/>
        <v>26</v>
      </c>
      <c r="E46" s="733"/>
      <c r="F46" s="740"/>
      <c r="G46" s="741"/>
      <c r="H46" s="741"/>
      <c r="I46" s="741"/>
      <c r="J46" s="741"/>
      <c r="K46" s="741"/>
      <c r="L46" s="741"/>
      <c r="M46" s="742"/>
      <c r="N46" s="691"/>
      <c r="O46" s="692"/>
      <c r="P46" s="692"/>
      <c r="Q46" s="692"/>
      <c r="R46" s="692"/>
      <c r="S46" s="692"/>
      <c r="T46" s="692"/>
      <c r="U46" s="693"/>
      <c r="V46" s="743"/>
      <c r="W46" s="743"/>
      <c r="X46" s="743"/>
      <c r="Y46" s="743"/>
      <c r="Z46" s="743"/>
      <c r="AA46" s="743"/>
      <c r="AB46" s="743"/>
      <c r="AC46" s="743"/>
      <c r="AD46" s="737"/>
      <c r="AE46" s="738"/>
      <c r="AF46" s="738"/>
      <c r="AG46" s="738"/>
      <c r="AH46" s="738"/>
      <c r="AI46" s="738"/>
      <c r="AJ46" s="738"/>
      <c r="AK46" s="739"/>
      <c r="AL46" s="737"/>
      <c r="AM46" s="738"/>
      <c r="AN46" s="738"/>
      <c r="AO46" s="738"/>
      <c r="AP46" s="738"/>
      <c r="AQ46" s="738"/>
      <c r="AR46" s="738"/>
      <c r="AS46" s="739"/>
      <c r="AT46" s="725"/>
      <c r="AU46" s="725"/>
      <c r="AV46" s="725"/>
      <c r="AW46" s="725"/>
      <c r="AX46" s="725"/>
      <c r="AY46" s="725"/>
      <c r="AZ46" s="725"/>
      <c r="BA46" s="725"/>
      <c r="BB46" s="725"/>
      <c r="BC46" s="725"/>
      <c r="BD46" s="725"/>
      <c r="BE46" s="725"/>
      <c r="BF46" s="725"/>
      <c r="BG46" s="725"/>
      <c r="BH46" s="725"/>
      <c r="BI46" s="725"/>
      <c r="BJ46" s="725"/>
      <c r="BK46" s="725"/>
      <c r="BL46" s="725"/>
      <c r="BM46" s="725"/>
      <c r="BN46" s="725"/>
      <c r="BO46" s="725"/>
      <c r="BP46" s="726"/>
      <c r="BQ46" s="727"/>
      <c r="BR46" s="727"/>
      <c r="BS46" s="727"/>
      <c r="BT46" s="727"/>
      <c r="BU46" s="727"/>
      <c r="BV46" s="727"/>
      <c r="BW46" s="727"/>
      <c r="BX46" s="727"/>
      <c r="BY46" s="727"/>
      <c r="BZ46" s="728"/>
      <c r="CA46" s="732"/>
      <c r="CB46" s="732"/>
      <c r="CC46" s="732"/>
      <c r="CD46" s="732"/>
      <c r="CE46" s="732"/>
      <c r="CF46" s="732"/>
      <c r="CG46" s="732"/>
      <c r="CH46" s="732"/>
      <c r="CI46" s="732"/>
      <c r="CJ46" s="732"/>
      <c r="CK46" s="732"/>
      <c r="CL46" s="734"/>
      <c r="CM46" s="735"/>
      <c r="CN46" s="735"/>
      <c r="CO46" s="735"/>
      <c r="CP46" s="735"/>
      <c r="CQ46" s="735"/>
      <c r="CR46" s="735"/>
      <c r="CS46" s="711" t="s">
        <v>384</v>
      </c>
      <c r="CT46" s="712"/>
      <c r="CU46" s="694"/>
      <c r="CV46" s="695"/>
      <c r="CW46" s="695"/>
      <c r="CX46" s="695"/>
      <c r="CY46" s="695"/>
      <c r="CZ46" s="695"/>
      <c r="DA46" s="695"/>
      <c r="DB46" s="715" t="s">
        <v>384</v>
      </c>
      <c r="DC46" s="716"/>
      <c r="DD46" s="707">
        <f t="shared" si="2"/>
        <v>0</v>
      </c>
      <c r="DE46" s="708"/>
      <c r="DF46" s="708"/>
      <c r="DG46" s="708"/>
      <c r="DH46" s="708"/>
      <c r="DI46" s="708"/>
      <c r="DJ46" s="708"/>
      <c r="DK46" s="711" t="s">
        <v>384</v>
      </c>
      <c r="DL46" s="712"/>
      <c r="DM46" s="717">
        <f t="shared" si="3"/>
        <v>0</v>
      </c>
      <c r="DN46" s="718"/>
      <c r="DO46" s="718"/>
      <c r="DP46" s="718"/>
      <c r="DQ46" s="718"/>
      <c r="DR46" s="718"/>
      <c r="DS46" s="718"/>
      <c r="DT46" s="711" t="s">
        <v>384</v>
      </c>
      <c r="DU46" s="712"/>
      <c r="DV46" s="713">
        <f t="shared" si="4"/>
        <v>0</v>
      </c>
      <c r="DW46" s="714"/>
      <c r="DX46" s="714"/>
      <c r="DY46" s="714"/>
      <c r="DZ46" s="714"/>
      <c r="EA46" s="714"/>
      <c r="EB46" s="714"/>
      <c r="EC46" s="715" t="s">
        <v>384</v>
      </c>
      <c r="ED46" s="716"/>
      <c r="EE46" s="709">
        <f t="shared" si="5"/>
        <v>0</v>
      </c>
      <c r="EF46" s="710"/>
      <c r="EG46" s="710"/>
      <c r="EH46" s="710"/>
      <c r="EI46" s="710"/>
      <c r="EJ46" s="710"/>
      <c r="EK46" s="710"/>
      <c r="EL46" s="711" t="s">
        <v>384</v>
      </c>
      <c r="EM46" s="712"/>
      <c r="EN46" s="254"/>
      <c r="EO46" s="254"/>
      <c r="EP46" s="254"/>
      <c r="EQ46" s="254"/>
      <c r="ER46" s="254"/>
      <c r="ES46" s="254"/>
      <c r="ET46" s="254"/>
      <c r="EU46" s="254"/>
      <c r="EV46" s="254"/>
      <c r="EW46" s="254"/>
      <c r="EX46" s="254"/>
      <c r="EY46" s="254"/>
      <c r="EZ46" s="254"/>
      <c r="FA46" s="254"/>
      <c r="FB46" s="254"/>
      <c r="FC46" s="254"/>
      <c r="FD46" s="254"/>
      <c r="FE46" s="254"/>
      <c r="FF46" s="254"/>
      <c r="FG46" s="254"/>
      <c r="FH46" s="254"/>
      <c r="FI46" s="254"/>
      <c r="FJ46" s="254"/>
      <c r="FK46" s="254"/>
      <c r="FL46" s="254"/>
      <c r="FM46" s="254"/>
      <c r="FN46" s="254"/>
      <c r="FO46" s="254"/>
      <c r="FP46" s="254"/>
      <c r="FQ46" s="254"/>
      <c r="FR46" s="254"/>
      <c r="FS46" s="254"/>
      <c r="FU46" s="254"/>
      <c r="FV46" s="254"/>
      <c r="FW46" s="254"/>
      <c r="FX46" s="254"/>
      <c r="FY46" s="254"/>
      <c r="FZ46" s="254"/>
      <c r="GA46" s="254"/>
      <c r="GB46" s="254"/>
    </row>
    <row r="47" spans="4:184" ht="60.6" customHeight="1">
      <c r="D47" s="733">
        <f t="shared" si="6"/>
        <v>27</v>
      </c>
      <c r="E47" s="733"/>
      <c r="F47" s="740"/>
      <c r="G47" s="741"/>
      <c r="H47" s="741"/>
      <c r="I47" s="741"/>
      <c r="J47" s="741"/>
      <c r="K47" s="741"/>
      <c r="L47" s="741"/>
      <c r="M47" s="742"/>
      <c r="N47" s="691"/>
      <c r="O47" s="692"/>
      <c r="P47" s="692"/>
      <c r="Q47" s="692"/>
      <c r="R47" s="692"/>
      <c r="S47" s="692"/>
      <c r="T47" s="692"/>
      <c r="U47" s="693"/>
      <c r="V47" s="743"/>
      <c r="W47" s="743"/>
      <c r="X47" s="743"/>
      <c r="Y47" s="743"/>
      <c r="Z47" s="743"/>
      <c r="AA47" s="743"/>
      <c r="AB47" s="743"/>
      <c r="AC47" s="743"/>
      <c r="AD47" s="737"/>
      <c r="AE47" s="738"/>
      <c r="AF47" s="738"/>
      <c r="AG47" s="738"/>
      <c r="AH47" s="738"/>
      <c r="AI47" s="738"/>
      <c r="AJ47" s="738"/>
      <c r="AK47" s="739"/>
      <c r="AL47" s="737"/>
      <c r="AM47" s="738"/>
      <c r="AN47" s="738"/>
      <c r="AO47" s="738"/>
      <c r="AP47" s="738"/>
      <c r="AQ47" s="738"/>
      <c r="AR47" s="738"/>
      <c r="AS47" s="739"/>
      <c r="AT47" s="725"/>
      <c r="AU47" s="725"/>
      <c r="AV47" s="725"/>
      <c r="AW47" s="725"/>
      <c r="AX47" s="725"/>
      <c r="AY47" s="725"/>
      <c r="AZ47" s="725"/>
      <c r="BA47" s="725"/>
      <c r="BB47" s="725"/>
      <c r="BC47" s="725"/>
      <c r="BD47" s="725"/>
      <c r="BE47" s="725"/>
      <c r="BF47" s="725"/>
      <c r="BG47" s="725"/>
      <c r="BH47" s="725"/>
      <c r="BI47" s="725"/>
      <c r="BJ47" s="725"/>
      <c r="BK47" s="725"/>
      <c r="BL47" s="725"/>
      <c r="BM47" s="725"/>
      <c r="BN47" s="725"/>
      <c r="BO47" s="725"/>
      <c r="BP47" s="726"/>
      <c r="BQ47" s="727"/>
      <c r="BR47" s="727"/>
      <c r="BS47" s="727"/>
      <c r="BT47" s="727"/>
      <c r="BU47" s="727"/>
      <c r="BV47" s="727"/>
      <c r="BW47" s="727"/>
      <c r="BX47" s="727"/>
      <c r="BY47" s="727"/>
      <c r="BZ47" s="728"/>
      <c r="CA47" s="732"/>
      <c r="CB47" s="732"/>
      <c r="CC47" s="732"/>
      <c r="CD47" s="732"/>
      <c r="CE47" s="732"/>
      <c r="CF47" s="732"/>
      <c r="CG47" s="732"/>
      <c r="CH47" s="732"/>
      <c r="CI47" s="732"/>
      <c r="CJ47" s="732"/>
      <c r="CK47" s="732"/>
      <c r="CL47" s="734"/>
      <c r="CM47" s="735"/>
      <c r="CN47" s="735"/>
      <c r="CO47" s="735"/>
      <c r="CP47" s="735"/>
      <c r="CQ47" s="735"/>
      <c r="CR47" s="735"/>
      <c r="CS47" s="711" t="s">
        <v>384</v>
      </c>
      <c r="CT47" s="712"/>
      <c r="CU47" s="694"/>
      <c r="CV47" s="695"/>
      <c r="CW47" s="695"/>
      <c r="CX47" s="695"/>
      <c r="CY47" s="695"/>
      <c r="CZ47" s="695"/>
      <c r="DA47" s="695"/>
      <c r="DB47" s="715" t="s">
        <v>384</v>
      </c>
      <c r="DC47" s="716"/>
      <c r="DD47" s="707">
        <f t="shared" si="2"/>
        <v>0</v>
      </c>
      <c r="DE47" s="708"/>
      <c r="DF47" s="708"/>
      <c r="DG47" s="708"/>
      <c r="DH47" s="708"/>
      <c r="DI47" s="708"/>
      <c r="DJ47" s="708"/>
      <c r="DK47" s="711" t="s">
        <v>384</v>
      </c>
      <c r="DL47" s="712"/>
      <c r="DM47" s="717">
        <f t="shared" si="3"/>
        <v>0</v>
      </c>
      <c r="DN47" s="718"/>
      <c r="DO47" s="718"/>
      <c r="DP47" s="718"/>
      <c r="DQ47" s="718"/>
      <c r="DR47" s="718"/>
      <c r="DS47" s="718"/>
      <c r="DT47" s="711" t="s">
        <v>384</v>
      </c>
      <c r="DU47" s="712"/>
      <c r="DV47" s="713">
        <f t="shared" si="4"/>
        <v>0</v>
      </c>
      <c r="DW47" s="714"/>
      <c r="DX47" s="714"/>
      <c r="DY47" s="714"/>
      <c r="DZ47" s="714"/>
      <c r="EA47" s="714"/>
      <c r="EB47" s="714"/>
      <c r="EC47" s="715" t="s">
        <v>384</v>
      </c>
      <c r="ED47" s="716"/>
      <c r="EE47" s="709">
        <f t="shared" si="5"/>
        <v>0</v>
      </c>
      <c r="EF47" s="710"/>
      <c r="EG47" s="710"/>
      <c r="EH47" s="710"/>
      <c r="EI47" s="710"/>
      <c r="EJ47" s="710"/>
      <c r="EK47" s="710"/>
      <c r="EL47" s="711" t="s">
        <v>384</v>
      </c>
      <c r="EM47" s="712"/>
      <c r="EN47" s="254"/>
      <c r="EO47" s="254"/>
      <c r="EP47" s="254"/>
      <c r="EQ47" s="254"/>
      <c r="ER47" s="254"/>
      <c r="ES47" s="254"/>
      <c r="ET47" s="254"/>
      <c r="EU47" s="254"/>
      <c r="EV47" s="254"/>
      <c r="EW47" s="254"/>
      <c r="EX47" s="254"/>
      <c r="EY47" s="254"/>
      <c r="EZ47" s="254"/>
      <c r="FA47" s="254"/>
      <c r="FB47" s="254"/>
      <c r="FC47" s="254"/>
      <c r="FD47" s="254"/>
      <c r="FE47" s="254"/>
      <c r="FF47" s="254"/>
      <c r="FG47" s="254"/>
      <c r="FH47" s="254"/>
      <c r="FI47" s="254"/>
      <c r="FJ47" s="254"/>
      <c r="FK47" s="254"/>
      <c r="FL47" s="254"/>
      <c r="FM47" s="254"/>
      <c r="FN47" s="254"/>
      <c r="FO47" s="254"/>
      <c r="FP47" s="254"/>
      <c r="FQ47" s="254"/>
      <c r="FR47" s="254"/>
      <c r="FS47" s="254"/>
      <c r="FU47" s="254"/>
      <c r="FV47" s="254"/>
      <c r="FW47" s="254"/>
      <c r="FX47" s="254"/>
      <c r="FY47" s="254"/>
      <c r="FZ47" s="254"/>
      <c r="GA47" s="254"/>
      <c r="GB47" s="254"/>
    </row>
    <row r="48" spans="4:184" ht="60.6" customHeight="1">
      <c r="D48" s="733">
        <f t="shared" si="6"/>
        <v>28</v>
      </c>
      <c r="E48" s="733"/>
      <c r="F48" s="740"/>
      <c r="G48" s="741"/>
      <c r="H48" s="741"/>
      <c r="I48" s="741"/>
      <c r="J48" s="741"/>
      <c r="K48" s="741"/>
      <c r="L48" s="741"/>
      <c r="M48" s="742"/>
      <c r="N48" s="691"/>
      <c r="O48" s="692"/>
      <c r="P48" s="692"/>
      <c r="Q48" s="692"/>
      <c r="R48" s="692"/>
      <c r="S48" s="692"/>
      <c r="T48" s="692"/>
      <c r="U48" s="693"/>
      <c r="V48" s="743"/>
      <c r="W48" s="743"/>
      <c r="X48" s="743"/>
      <c r="Y48" s="743"/>
      <c r="Z48" s="743"/>
      <c r="AA48" s="743"/>
      <c r="AB48" s="743"/>
      <c r="AC48" s="743"/>
      <c r="AD48" s="737"/>
      <c r="AE48" s="738"/>
      <c r="AF48" s="738"/>
      <c r="AG48" s="738"/>
      <c r="AH48" s="738"/>
      <c r="AI48" s="738"/>
      <c r="AJ48" s="738"/>
      <c r="AK48" s="739"/>
      <c r="AL48" s="737"/>
      <c r="AM48" s="738"/>
      <c r="AN48" s="738"/>
      <c r="AO48" s="738"/>
      <c r="AP48" s="738"/>
      <c r="AQ48" s="738"/>
      <c r="AR48" s="738"/>
      <c r="AS48" s="739"/>
      <c r="AT48" s="725"/>
      <c r="AU48" s="725"/>
      <c r="AV48" s="725"/>
      <c r="AW48" s="725"/>
      <c r="AX48" s="725"/>
      <c r="AY48" s="725"/>
      <c r="AZ48" s="725"/>
      <c r="BA48" s="725"/>
      <c r="BB48" s="725"/>
      <c r="BC48" s="725"/>
      <c r="BD48" s="725"/>
      <c r="BE48" s="725"/>
      <c r="BF48" s="725"/>
      <c r="BG48" s="725"/>
      <c r="BH48" s="725"/>
      <c r="BI48" s="725"/>
      <c r="BJ48" s="725"/>
      <c r="BK48" s="725"/>
      <c r="BL48" s="725"/>
      <c r="BM48" s="725"/>
      <c r="BN48" s="725"/>
      <c r="BO48" s="725"/>
      <c r="BP48" s="726"/>
      <c r="BQ48" s="727"/>
      <c r="BR48" s="727"/>
      <c r="BS48" s="727"/>
      <c r="BT48" s="727"/>
      <c r="BU48" s="727"/>
      <c r="BV48" s="727"/>
      <c r="BW48" s="727"/>
      <c r="BX48" s="727"/>
      <c r="BY48" s="727"/>
      <c r="BZ48" s="728"/>
      <c r="CA48" s="732"/>
      <c r="CB48" s="732"/>
      <c r="CC48" s="732"/>
      <c r="CD48" s="732"/>
      <c r="CE48" s="732"/>
      <c r="CF48" s="732"/>
      <c r="CG48" s="732"/>
      <c r="CH48" s="732"/>
      <c r="CI48" s="732"/>
      <c r="CJ48" s="732"/>
      <c r="CK48" s="732"/>
      <c r="CL48" s="734"/>
      <c r="CM48" s="735"/>
      <c r="CN48" s="735"/>
      <c r="CO48" s="735"/>
      <c r="CP48" s="735"/>
      <c r="CQ48" s="735"/>
      <c r="CR48" s="735"/>
      <c r="CS48" s="711" t="s">
        <v>384</v>
      </c>
      <c r="CT48" s="712"/>
      <c r="CU48" s="694"/>
      <c r="CV48" s="695"/>
      <c r="CW48" s="695"/>
      <c r="CX48" s="695"/>
      <c r="CY48" s="695"/>
      <c r="CZ48" s="695"/>
      <c r="DA48" s="695"/>
      <c r="DB48" s="715" t="s">
        <v>384</v>
      </c>
      <c r="DC48" s="716"/>
      <c r="DD48" s="707">
        <f t="shared" si="2"/>
        <v>0</v>
      </c>
      <c r="DE48" s="708"/>
      <c r="DF48" s="708"/>
      <c r="DG48" s="708"/>
      <c r="DH48" s="708"/>
      <c r="DI48" s="708"/>
      <c r="DJ48" s="708"/>
      <c r="DK48" s="711" t="s">
        <v>384</v>
      </c>
      <c r="DL48" s="712"/>
      <c r="DM48" s="717">
        <f t="shared" si="3"/>
        <v>0</v>
      </c>
      <c r="DN48" s="718"/>
      <c r="DO48" s="718"/>
      <c r="DP48" s="718"/>
      <c r="DQ48" s="718"/>
      <c r="DR48" s="718"/>
      <c r="DS48" s="718"/>
      <c r="DT48" s="711" t="s">
        <v>384</v>
      </c>
      <c r="DU48" s="712"/>
      <c r="DV48" s="713">
        <f t="shared" si="4"/>
        <v>0</v>
      </c>
      <c r="DW48" s="714"/>
      <c r="DX48" s="714"/>
      <c r="DY48" s="714"/>
      <c r="DZ48" s="714"/>
      <c r="EA48" s="714"/>
      <c r="EB48" s="714"/>
      <c r="EC48" s="715" t="s">
        <v>384</v>
      </c>
      <c r="ED48" s="716"/>
      <c r="EE48" s="709">
        <f t="shared" si="5"/>
        <v>0</v>
      </c>
      <c r="EF48" s="710"/>
      <c r="EG48" s="710"/>
      <c r="EH48" s="710"/>
      <c r="EI48" s="710"/>
      <c r="EJ48" s="710"/>
      <c r="EK48" s="710"/>
      <c r="EL48" s="711" t="s">
        <v>384</v>
      </c>
      <c r="EM48" s="712"/>
      <c r="EN48" s="254"/>
      <c r="EO48" s="254"/>
      <c r="EP48" s="254"/>
      <c r="EQ48" s="254"/>
      <c r="ER48" s="254"/>
      <c r="ES48" s="254"/>
      <c r="ET48" s="254"/>
      <c r="EU48" s="254"/>
      <c r="EV48" s="254"/>
      <c r="EW48" s="254"/>
      <c r="EX48" s="254"/>
      <c r="EY48" s="254"/>
      <c r="EZ48" s="254"/>
      <c r="FA48" s="254"/>
      <c r="FB48" s="254"/>
      <c r="FC48" s="254"/>
      <c r="FD48" s="254"/>
      <c r="FE48" s="254"/>
      <c r="FF48" s="254"/>
      <c r="FG48" s="254"/>
      <c r="FH48" s="254"/>
      <c r="FI48" s="254"/>
      <c r="FJ48" s="254"/>
      <c r="FK48" s="254"/>
      <c r="FL48" s="254"/>
      <c r="FM48" s="254"/>
      <c r="FN48" s="254"/>
      <c r="FO48" s="254"/>
      <c r="FP48" s="254"/>
      <c r="FQ48" s="254"/>
      <c r="FR48" s="254"/>
      <c r="FS48" s="254"/>
      <c r="FU48" s="254"/>
      <c r="FV48" s="254"/>
      <c r="FW48" s="254"/>
      <c r="FX48" s="254"/>
      <c r="FY48" s="254"/>
      <c r="FZ48" s="254"/>
      <c r="GA48" s="254"/>
      <c r="GB48" s="254"/>
    </row>
    <row r="49" spans="4:184" ht="60.6" customHeight="1">
      <c r="D49" s="733">
        <f t="shared" si="6"/>
        <v>29</v>
      </c>
      <c r="E49" s="733"/>
      <c r="F49" s="740"/>
      <c r="G49" s="741"/>
      <c r="H49" s="741"/>
      <c r="I49" s="741"/>
      <c r="J49" s="741"/>
      <c r="K49" s="741"/>
      <c r="L49" s="741"/>
      <c r="M49" s="742"/>
      <c r="N49" s="691"/>
      <c r="O49" s="692"/>
      <c r="P49" s="692"/>
      <c r="Q49" s="692"/>
      <c r="R49" s="692"/>
      <c r="S49" s="692"/>
      <c r="T49" s="692"/>
      <c r="U49" s="693"/>
      <c r="V49" s="743"/>
      <c r="W49" s="743"/>
      <c r="X49" s="743"/>
      <c r="Y49" s="743"/>
      <c r="Z49" s="743"/>
      <c r="AA49" s="743"/>
      <c r="AB49" s="743"/>
      <c r="AC49" s="743"/>
      <c r="AD49" s="737"/>
      <c r="AE49" s="738"/>
      <c r="AF49" s="738"/>
      <c r="AG49" s="738"/>
      <c r="AH49" s="738"/>
      <c r="AI49" s="738"/>
      <c r="AJ49" s="738"/>
      <c r="AK49" s="739"/>
      <c r="AL49" s="737"/>
      <c r="AM49" s="738"/>
      <c r="AN49" s="738"/>
      <c r="AO49" s="738"/>
      <c r="AP49" s="738"/>
      <c r="AQ49" s="738"/>
      <c r="AR49" s="738"/>
      <c r="AS49" s="739"/>
      <c r="AT49" s="725"/>
      <c r="AU49" s="725"/>
      <c r="AV49" s="725"/>
      <c r="AW49" s="725"/>
      <c r="AX49" s="725"/>
      <c r="AY49" s="725"/>
      <c r="AZ49" s="725"/>
      <c r="BA49" s="725"/>
      <c r="BB49" s="725"/>
      <c r="BC49" s="725"/>
      <c r="BD49" s="725"/>
      <c r="BE49" s="725"/>
      <c r="BF49" s="725"/>
      <c r="BG49" s="725"/>
      <c r="BH49" s="725"/>
      <c r="BI49" s="725"/>
      <c r="BJ49" s="725"/>
      <c r="BK49" s="725"/>
      <c r="BL49" s="725"/>
      <c r="BM49" s="725"/>
      <c r="BN49" s="725"/>
      <c r="BO49" s="725"/>
      <c r="BP49" s="726"/>
      <c r="BQ49" s="727"/>
      <c r="BR49" s="727"/>
      <c r="BS49" s="727"/>
      <c r="BT49" s="727"/>
      <c r="BU49" s="727"/>
      <c r="BV49" s="727"/>
      <c r="BW49" s="727"/>
      <c r="BX49" s="727"/>
      <c r="BY49" s="727"/>
      <c r="BZ49" s="728"/>
      <c r="CA49" s="732"/>
      <c r="CB49" s="732"/>
      <c r="CC49" s="732"/>
      <c r="CD49" s="732"/>
      <c r="CE49" s="732"/>
      <c r="CF49" s="732"/>
      <c r="CG49" s="732"/>
      <c r="CH49" s="732"/>
      <c r="CI49" s="732"/>
      <c r="CJ49" s="732"/>
      <c r="CK49" s="732"/>
      <c r="CL49" s="734"/>
      <c r="CM49" s="735"/>
      <c r="CN49" s="735"/>
      <c r="CO49" s="735"/>
      <c r="CP49" s="735"/>
      <c r="CQ49" s="735"/>
      <c r="CR49" s="735"/>
      <c r="CS49" s="711" t="s">
        <v>384</v>
      </c>
      <c r="CT49" s="712"/>
      <c r="CU49" s="694"/>
      <c r="CV49" s="695"/>
      <c r="CW49" s="695"/>
      <c r="CX49" s="695"/>
      <c r="CY49" s="695"/>
      <c r="CZ49" s="695"/>
      <c r="DA49" s="695"/>
      <c r="DB49" s="715" t="s">
        <v>384</v>
      </c>
      <c r="DC49" s="716"/>
      <c r="DD49" s="707">
        <f t="shared" si="2"/>
        <v>0</v>
      </c>
      <c r="DE49" s="708"/>
      <c r="DF49" s="708"/>
      <c r="DG49" s="708"/>
      <c r="DH49" s="708"/>
      <c r="DI49" s="708"/>
      <c r="DJ49" s="708"/>
      <c r="DK49" s="711" t="s">
        <v>384</v>
      </c>
      <c r="DL49" s="712"/>
      <c r="DM49" s="717">
        <f t="shared" si="3"/>
        <v>0</v>
      </c>
      <c r="DN49" s="718"/>
      <c r="DO49" s="718"/>
      <c r="DP49" s="718"/>
      <c r="DQ49" s="718"/>
      <c r="DR49" s="718"/>
      <c r="DS49" s="718"/>
      <c r="DT49" s="711" t="s">
        <v>384</v>
      </c>
      <c r="DU49" s="712"/>
      <c r="DV49" s="713">
        <f t="shared" si="4"/>
        <v>0</v>
      </c>
      <c r="DW49" s="714"/>
      <c r="DX49" s="714"/>
      <c r="DY49" s="714"/>
      <c r="DZ49" s="714"/>
      <c r="EA49" s="714"/>
      <c r="EB49" s="714"/>
      <c r="EC49" s="715" t="s">
        <v>384</v>
      </c>
      <c r="ED49" s="716"/>
      <c r="EE49" s="709">
        <f t="shared" si="5"/>
        <v>0</v>
      </c>
      <c r="EF49" s="710"/>
      <c r="EG49" s="710"/>
      <c r="EH49" s="710"/>
      <c r="EI49" s="710"/>
      <c r="EJ49" s="710"/>
      <c r="EK49" s="710"/>
      <c r="EL49" s="711" t="s">
        <v>384</v>
      </c>
      <c r="EM49" s="712"/>
      <c r="EN49" s="254"/>
      <c r="EO49" s="254"/>
      <c r="EP49" s="254"/>
      <c r="EQ49" s="254"/>
      <c r="ER49" s="254"/>
      <c r="ES49" s="254"/>
      <c r="ET49" s="254"/>
      <c r="EU49" s="254"/>
      <c r="EV49" s="254"/>
      <c r="EW49" s="254"/>
      <c r="EX49" s="254"/>
      <c r="EY49" s="254"/>
      <c r="EZ49" s="254"/>
      <c r="FA49" s="254"/>
      <c r="FB49" s="254"/>
      <c r="FC49" s="254"/>
      <c r="FD49" s="254"/>
      <c r="FE49" s="254"/>
      <c r="FF49" s="254"/>
      <c r="FG49" s="254"/>
      <c r="FH49" s="254"/>
      <c r="FI49" s="254"/>
      <c r="FJ49" s="254"/>
      <c r="FK49" s="254"/>
      <c r="FL49" s="254"/>
      <c r="FM49" s="254"/>
      <c r="FN49" s="254"/>
      <c r="FO49" s="254"/>
      <c r="FP49" s="254"/>
      <c r="FQ49" s="254"/>
      <c r="FR49" s="254"/>
      <c r="FS49" s="254"/>
      <c r="FU49" s="254"/>
      <c r="FV49" s="254"/>
      <c r="FW49" s="254"/>
      <c r="FX49" s="254"/>
      <c r="FY49" s="254"/>
      <c r="FZ49" s="254"/>
      <c r="GA49" s="254"/>
      <c r="GB49" s="254"/>
    </row>
    <row r="50" spans="4:184" ht="60.6" customHeight="1">
      <c r="D50" s="733">
        <f t="shared" si="6"/>
        <v>30</v>
      </c>
      <c r="E50" s="733"/>
      <c r="F50" s="740"/>
      <c r="G50" s="741"/>
      <c r="H50" s="741"/>
      <c r="I50" s="741"/>
      <c r="J50" s="741"/>
      <c r="K50" s="741"/>
      <c r="L50" s="741"/>
      <c r="M50" s="742"/>
      <c r="N50" s="691"/>
      <c r="O50" s="692"/>
      <c r="P50" s="692"/>
      <c r="Q50" s="692"/>
      <c r="R50" s="692"/>
      <c r="S50" s="692"/>
      <c r="T50" s="692"/>
      <c r="U50" s="693"/>
      <c r="V50" s="743"/>
      <c r="W50" s="743"/>
      <c r="X50" s="743"/>
      <c r="Y50" s="743"/>
      <c r="Z50" s="743"/>
      <c r="AA50" s="743"/>
      <c r="AB50" s="743"/>
      <c r="AC50" s="743"/>
      <c r="AD50" s="737"/>
      <c r="AE50" s="738"/>
      <c r="AF50" s="738"/>
      <c r="AG50" s="738"/>
      <c r="AH50" s="738"/>
      <c r="AI50" s="738"/>
      <c r="AJ50" s="738"/>
      <c r="AK50" s="739"/>
      <c r="AL50" s="737"/>
      <c r="AM50" s="738"/>
      <c r="AN50" s="738"/>
      <c r="AO50" s="738"/>
      <c r="AP50" s="738"/>
      <c r="AQ50" s="738"/>
      <c r="AR50" s="738"/>
      <c r="AS50" s="739"/>
      <c r="AT50" s="725"/>
      <c r="AU50" s="725"/>
      <c r="AV50" s="725"/>
      <c r="AW50" s="725"/>
      <c r="AX50" s="725"/>
      <c r="AY50" s="725"/>
      <c r="AZ50" s="725"/>
      <c r="BA50" s="725"/>
      <c r="BB50" s="725"/>
      <c r="BC50" s="725"/>
      <c r="BD50" s="725"/>
      <c r="BE50" s="725"/>
      <c r="BF50" s="725"/>
      <c r="BG50" s="725"/>
      <c r="BH50" s="725"/>
      <c r="BI50" s="725"/>
      <c r="BJ50" s="725"/>
      <c r="BK50" s="725"/>
      <c r="BL50" s="725"/>
      <c r="BM50" s="725"/>
      <c r="BN50" s="725"/>
      <c r="BO50" s="725"/>
      <c r="BP50" s="726"/>
      <c r="BQ50" s="727"/>
      <c r="BR50" s="727"/>
      <c r="BS50" s="727"/>
      <c r="BT50" s="727"/>
      <c r="BU50" s="727"/>
      <c r="BV50" s="727"/>
      <c r="BW50" s="727"/>
      <c r="BX50" s="727"/>
      <c r="BY50" s="727"/>
      <c r="BZ50" s="728"/>
      <c r="CA50" s="732"/>
      <c r="CB50" s="732"/>
      <c r="CC50" s="732"/>
      <c r="CD50" s="732"/>
      <c r="CE50" s="732"/>
      <c r="CF50" s="732"/>
      <c r="CG50" s="732"/>
      <c r="CH50" s="732"/>
      <c r="CI50" s="732"/>
      <c r="CJ50" s="732"/>
      <c r="CK50" s="732"/>
      <c r="CL50" s="734"/>
      <c r="CM50" s="735"/>
      <c r="CN50" s="735"/>
      <c r="CO50" s="735"/>
      <c r="CP50" s="735"/>
      <c r="CQ50" s="735"/>
      <c r="CR50" s="735"/>
      <c r="CS50" s="711" t="s">
        <v>384</v>
      </c>
      <c r="CT50" s="712"/>
      <c r="CU50" s="694"/>
      <c r="CV50" s="695"/>
      <c r="CW50" s="695"/>
      <c r="CX50" s="695"/>
      <c r="CY50" s="695"/>
      <c r="CZ50" s="695"/>
      <c r="DA50" s="695"/>
      <c r="DB50" s="715" t="s">
        <v>384</v>
      </c>
      <c r="DC50" s="716"/>
      <c r="DD50" s="707">
        <f t="shared" si="2"/>
        <v>0</v>
      </c>
      <c r="DE50" s="708"/>
      <c r="DF50" s="708"/>
      <c r="DG50" s="708"/>
      <c r="DH50" s="708"/>
      <c r="DI50" s="708"/>
      <c r="DJ50" s="708"/>
      <c r="DK50" s="711" t="s">
        <v>384</v>
      </c>
      <c r="DL50" s="712"/>
      <c r="DM50" s="717">
        <f t="shared" si="3"/>
        <v>0</v>
      </c>
      <c r="DN50" s="718"/>
      <c r="DO50" s="718"/>
      <c r="DP50" s="718"/>
      <c r="DQ50" s="718"/>
      <c r="DR50" s="718"/>
      <c r="DS50" s="718"/>
      <c r="DT50" s="711" t="s">
        <v>384</v>
      </c>
      <c r="DU50" s="712"/>
      <c r="DV50" s="713">
        <f t="shared" si="4"/>
        <v>0</v>
      </c>
      <c r="DW50" s="714"/>
      <c r="DX50" s="714"/>
      <c r="DY50" s="714"/>
      <c r="DZ50" s="714"/>
      <c r="EA50" s="714"/>
      <c r="EB50" s="714"/>
      <c r="EC50" s="715" t="s">
        <v>384</v>
      </c>
      <c r="ED50" s="716"/>
      <c r="EE50" s="709">
        <f t="shared" si="5"/>
        <v>0</v>
      </c>
      <c r="EF50" s="710"/>
      <c r="EG50" s="710"/>
      <c r="EH50" s="710"/>
      <c r="EI50" s="710"/>
      <c r="EJ50" s="710"/>
      <c r="EK50" s="710"/>
      <c r="EL50" s="711" t="s">
        <v>384</v>
      </c>
      <c r="EM50" s="712"/>
      <c r="EN50" s="254"/>
      <c r="EO50" s="254"/>
      <c r="EP50" s="254"/>
      <c r="EQ50" s="254"/>
      <c r="ER50" s="254"/>
      <c r="ES50" s="254"/>
      <c r="ET50" s="254"/>
      <c r="EU50" s="254"/>
      <c r="EV50" s="254"/>
      <c r="EW50" s="254"/>
      <c r="EX50" s="254"/>
      <c r="EY50" s="254"/>
      <c r="EZ50" s="254"/>
      <c r="FA50" s="254"/>
      <c r="FB50" s="254"/>
      <c r="FC50" s="254"/>
      <c r="FD50" s="254"/>
      <c r="FE50" s="254"/>
      <c r="FF50" s="254"/>
      <c r="FG50" s="254"/>
      <c r="FH50" s="254"/>
      <c r="FI50" s="254"/>
      <c r="FJ50" s="254"/>
      <c r="FK50" s="254"/>
      <c r="FL50" s="254"/>
      <c r="FM50" s="254"/>
      <c r="FN50" s="254"/>
      <c r="FO50" s="254"/>
      <c r="FP50" s="254"/>
      <c r="FQ50" s="254"/>
      <c r="FR50" s="254"/>
      <c r="FS50" s="254"/>
      <c r="FU50" s="254"/>
      <c r="FV50" s="254"/>
      <c r="FW50" s="254"/>
      <c r="FX50" s="254"/>
      <c r="FY50" s="254"/>
      <c r="FZ50" s="254"/>
      <c r="GA50" s="254"/>
      <c r="GB50" s="254"/>
    </row>
    <row r="51" spans="4:184" ht="60.6" customHeight="1">
      <c r="D51" s="733">
        <f t="shared" si="6"/>
        <v>31</v>
      </c>
      <c r="E51" s="733"/>
      <c r="F51" s="740"/>
      <c r="G51" s="741"/>
      <c r="H51" s="741"/>
      <c r="I51" s="741"/>
      <c r="J51" s="741"/>
      <c r="K51" s="741"/>
      <c r="L51" s="741"/>
      <c r="M51" s="742"/>
      <c r="N51" s="691"/>
      <c r="O51" s="692"/>
      <c r="P51" s="692"/>
      <c r="Q51" s="692"/>
      <c r="R51" s="692"/>
      <c r="S51" s="692"/>
      <c r="T51" s="692"/>
      <c r="U51" s="693"/>
      <c r="V51" s="743"/>
      <c r="W51" s="743"/>
      <c r="X51" s="743"/>
      <c r="Y51" s="743"/>
      <c r="Z51" s="743"/>
      <c r="AA51" s="743"/>
      <c r="AB51" s="743"/>
      <c r="AC51" s="743"/>
      <c r="AD51" s="737"/>
      <c r="AE51" s="738"/>
      <c r="AF51" s="738"/>
      <c r="AG51" s="738"/>
      <c r="AH51" s="738"/>
      <c r="AI51" s="738"/>
      <c r="AJ51" s="738"/>
      <c r="AK51" s="739"/>
      <c r="AL51" s="737"/>
      <c r="AM51" s="738"/>
      <c r="AN51" s="738"/>
      <c r="AO51" s="738"/>
      <c r="AP51" s="738"/>
      <c r="AQ51" s="738"/>
      <c r="AR51" s="738"/>
      <c r="AS51" s="739"/>
      <c r="AT51" s="725"/>
      <c r="AU51" s="725"/>
      <c r="AV51" s="725"/>
      <c r="AW51" s="725"/>
      <c r="AX51" s="725"/>
      <c r="AY51" s="725"/>
      <c r="AZ51" s="725"/>
      <c r="BA51" s="725"/>
      <c r="BB51" s="725"/>
      <c r="BC51" s="725"/>
      <c r="BD51" s="725"/>
      <c r="BE51" s="725"/>
      <c r="BF51" s="725"/>
      <c r="BG51" s="725"/>
      <c r="BH51" s="725"/>
      <c r="BI51" s="725"/>
      <c r="BJ51" s="725"/>
      <c r="BK51" s="725"/>
      <c r="BL51" s="725"/>
      <c r="BM51" s="725"/>
      <c r="BN51" s="725"/>
      <c r="BO51" s="725"/>
      <c r="BP51" s="726"/>
      <c r="BQ51" s="727"/>
      <c r="BR51" s="727"/>
      <c r="BS51" s="727"/>
      <c r="BT51" s="727"/>
      <c r="BU51" s="727"/>
      <c r="BV51" s="727"/>
      <c r="BW51" s="727"/>
      <c r="BX51" s="727"/>
      <c r="BY51" s="727"/>
      <c r="BZ51" s="728"/>
      <c r="CA51" s="732"/>
      <c r="CB51" s="732"/>
      <c r="CC51" s="732"/>
      <c r="CD51" s="732"/>
      <c r="CE51" s="732"/>
      <c r="CF51" s="732"/>
      <c r="CG51" s="732"/>
      <c r="CH51" s="732"/>
      <c r="CI51" s="732"/>
      <c r="CJ51" s="732"/>
      <c r="CK51" s="732"/>
      <c r="CL51" s="734"/>
      <c r="CM51" s="735"/>
      <c r="CN51" s="735"/>
      <c r="CO51" s="735"/>
      <c r="CP51" s="735"/>
      <c r="CQ51" s="735"/>
      <c r="CR51" s="735"/>
      <c r="CS51" s="711" t="s">
        <v>384</v>
      </c>
      <c r="CT51" s="712"/>
      <c r="CU51" s="694"/>
      <c r="CV51" s="695"/>
      <c r="CW51" s="695"/>
      <c r="CX51" s="695"/>
      <c r="CY51" s="695"/>
      <c r="CZ51" s="695"/>
      <c r="DA51" s="695"/>
      <c r="DB51" s="715" t="s">
        <v>384</v>
      </c>
      <c r="DC51" s="716"/>
      <c r="DD51" s="707">
        <f t="shared" si="2"/>
        <v>0</v>
      </c>
      <c r="DE51" s="708"/>
      <c r="DF51" s="708"/>
      <c r="DG51" s="708"/>
      <c r="DH51" s="708"/>
      <c r="DI51" s="708"/>
      <c r="DJ51" s="708"/>
      <c r="DK51" s="711" t="s">
        <v>384</v>
      </c>
      <c r="DL51" s="712"/>
      <c r="DM51" s="717">
        <f t="shared" si="3"/>
        <v>0</v>
      </c>
      <c r="DN51" s="718"/>
      <c r="DO51" s="718"/>
      <c r="DP51" s="718"/>
      <c r="DQ51" s="718"/>
      <c r="DR51" s="718"/>
      <c r="DS51" s="718"/>
      <c r="DT51" s="711" t="s">
        <v>384</v>
      </c>
      <c r="DU51" s="712"/>
      <c r="DV51" s="713">
        <f t="shared" si="4"/>
        <v>0</v>
      </c>
      <c r="DW51" s="714"/>
      <c r="DX51" s="714"/>
      <c r="DY51" s="714"/>
      <c r="DZ51" s="714"/>
      <c r="EA51" s="714"/>
      <c r="EB51" s="714"/>
      <c r="EC51" s="715" t="s">
        <v>384</v>
      </c>
      <c r="ED51" s="716"/>
      <c r="EE51" s="709">
        <f t="shared" si="5"/>
        <v>0</v>
      </c>
      <c r="EF51" s="710"/>
      <c r="EG51" s="710"/>
      <c r="EH51" s="710"/>
      <c r="EI51" s="710"/>
      <c r="EJ51" s="710"/>
      <c r="EK51" s="710"/>
      <c r="EL51" s="711" t="s">
        <v>384</v>
      </c>
      <c r="EM51" s="712"/>
      <c r="EN51" s="254"/>
      <c r="EO51" s="254"/>
      <c r="EP51" s="254"/>
      <c r="EQ51" s="254"/>
      <c r="ER51" s="254"/>
      <c r="ES51" s="254"/>
      <c r="ET51" s="254"/>
      <c r="EU51" s="254"/>
      <c r="EV51" s="254"/>
      <c r="EW51" s="254"/>
      <c r="EX51" s="254"/>
      <c r="EY51" s="254"/>
      <c r="EZ51" s="254"/>
      <c r="FA51" s="254"/>
      <c r="FB51" s="254"/>
      <c r="FC51" s="254"/>
      <c r="FD51" s="254"/>
      <c r="FE51" s="254"/>
      <c r="FF51" s="254"/>
      <c r="FG51" s="254"/>
      <c r="FH51" s="254"/>
      <c r="FI51" s="254"/>
      <c r="FJ51" s="254"/>
      <c r="FK51" s="254"/>
      <c r="FL51" s="254"/>
      <c r="FM51" s="254"/>
      <c r="FN51" s="254"/>
      <c r="FO51" s="254"/>
      <c r="FP51" s="254"/>
      <c r="FQ51" s="254"/>
      <c r="FR51" s="254"/>
      <c r="FS51" s="254"/>
      <c r="FU51" s="254"/>
      <c r="FV51" s="254"/>
      <c r="FW51" s="254"/>
      <c r="FX51" s="254"/>
      <c r="FY51" s="254"/>
      <c r="FZ51" s="254"/>
      <c r="GA51" s="254"/>
      <c r="GB51" s="254"/>
    </row>
    <row r="52" spans="4:184" ht="60.6" customHeight="1">
      <c r="D52" s="733">
        <f t="shared" si="6"/>
        <v>32</v>
      </c>
      <c r="E52" s="733"/>
      <c r="F52" s="740"/>
      <c r="G52" s="741"/>
      <c r="H52" s="741"/>
      <c r="I52" s="741"/>
      <c r="J52" s="741"/>
      <c r="K52" s="741"/>
      <c r="L52" s="741"/>
      <c r="M52" s="742"/>
      <c r="N52" s="691"/>
      <c r="O52" s="692"/>
      <c r="P52" s="692"/>
      <c r="Q52" s="692"/>
      <c r="R52" s="692"/>
      <c r="S52" s="692"/>
      <c r="T52" s="692"/>
      <c r="U52" s="693"/>
      <c r="V52" s="743"/>
      <c r="W52" s="743"/>
      <c r="X52" s="743"/>
      <c r="Y52" s="743"/>
      <c r="Z52" s="743"/>
      <c r="AA52" s="743"/>
      <c r="AB52" s="743"/>
      <c r="AC52" s="743"/>
      <c r="AD52" s="737"/>
      <c r="AE52" s="738"/>
      <c r="AF52" s="738"/>
      <c r="AG52" s="738"/>
      <c r="AH52" s="738"/>
      <c r="AI52" s="738"/>
      <c r="AJ52" s="738"/>
      <c r="AK52" s="739"/>
      <c r="AL52" s="737"/>
      <c r="AM52" s="738"/>
      <c r="AN52" s="738"/>
      <c r="AO52" s="738"/>
      <c r="AP52" s="738"/>
      <c r="AQ52" s="738"/>
      <c r="AR52" s="738"/>
      <c r="AS52" s="739"/>
      <c r="AT52" s="725"/>
      <c r="AU52" s="725"/>
      <c r="AV52" s="725"/>
      <c r="AW52" s="725"/>
      <c r="AX52" s="725"/>
      <c r="AY52" s="725"/>
      <c r="AZ52" s="725"/>
      <c r="BA52" s="725"/>
      <c r="BB52" s="725"/>
      <c r="BC52" s="725"/>
      <c r="BD52" s="725"/>
      <c r="BE52" s="725"/>
      <c r="BF52" s="725"/>
      <c r="BG52" s="725"/>
      <c r="BH52" s="725"/>
      <c r="BI52" s="725"/>
      <c r="BJ52" s="725"/>
      <c r="BK52" s="725"/>
      <c r="BL52" s="725"/>
      <c r="BM52" s="725"/>
      <c r="BN52" s="725"/>
      <c r="BO52" s="725"/>
      <c r="BP52" s="726"/>
      <c r="BQ52" s="727"/>
      <c r="BR52" s="727"/>
      <c r="BS52" s="727"/>
      <c r="BT52" s="727"/>
      <c r="BU52" s="727"/>
      <c r="BV52" s="727"/>
      <c r="BW52" s="727"/>
      <c r="BX52" s="727"/>
      <c r="BY52" s="727"/>
      <c r="BZ52" s="728"/>
      <c r="CA52" s="732"/>
      <c r="CB52" s="732"/>
      <c r="CC52" s="732"/>
      <c r="CD52" s="732"/>
      <c r="CE52" s="732"/>
      <c r="CF52" s="732"/>
      <c r="CG52" s="732"/>
      <c r="CH52" s="732"/>
      <c r="CI52" s="732"/>
      <c r="CJ52" s="732"/>
      <c r="CK52" s="732"/>
      <c r="CL52" s="734"/>
      <c r="CM52" s="735"/>
      <c r="CN52" s="735"/>
      <c r="CO52" s="735"/>
      <c r="CP52" s="735"/>
      <c r="CQ52" s="735"/>
      <c r="CR52" s="735"/>
      <c r="CS52" s="711" t="s">
        <v>384</v>
      </c>
      <c r="CT52" s="712"/>
      <c r="CU52" s="694"/>
      <c r="CV52" s="695"/>
      <c r="CW52" s="695"/>
      <c r="CX52" s="695"/>
      <c r="CY52" s="695"/>
      <c r="CZ52" s="695"/>
      <c r="DA52" s="695"/>
      <c r="DB52" s="715" t="s">
        <v>384</v>
      </c>
      <c r="DC52" s="716"/>
      <c r="DD52" s="707">
        <f t="shared" si="2"/>
        <v>0</v>
      </c>
      <c r="DE52" s="708"/>
      <c r="DF52" s="708"/>
      <c r="DG52" s="708"/>
      <c r="DH52" s="708"/>
      <c r="DI52" s="708"/>
      <c r="DJ52" s="708"/>
      <c r="DK52" s="711" t="s">
        <v>384</v>
      </c>
      <c r="DL52" s="712"/>
      <c r="DM52" s="717">
        <f t="shared" si="3"/>
        <v>0</v>
      </c>
      <c r="DN52" s="718"/>
      <c r="DO52" s="718"/>
      <c r="DP52" s="718"/>
      <c r="DQ52" s="718"/>
      <c r="DR52" s="718"/>
      <c r="DS52" s="718"/>
      <c r="DT52" s="711" t="s">
        <v>384</v>
      </c>
      <c r="DU52" s="712"/>
      <c r="DV52" s="713">
        <f t="shared" si="4"/>
        <v>0</v>
      </c>
      <c r="DW52" s="714"/>
      <c r="DX52" s="714"/>
      <c r="DY52" s="714"/>
      <c r="DZ52" s="714"/>
      <c r="EA52" s="714"/>
      <c r="EB52" s="714"/>
      <c r="EC52" s="715" t="s">
        <v>384</v>
      </c>
      <c r="ED52" s="716"/>
      <c r="EE52" s="709">
        <f t="shared" si="5"/>
        <v>0</v>
      </c>
      <c r="EF52" s="710"/>
      <c r="EG52" s="710"/>
      <c r="EH52" s="710"/>
      <c r="EI52" s="710"/>
      <c r="EJ52" s="710"/>
      <c r="EK52" s="710"/>
      <c r="EL52" s="711" t="s">
        <v>384</v>
      </c>
      <c r="EM52" s="712"/>
      <c r="EN52" s="254"/>
      <c r="EO52" s="254"/>
      <c r="EP52" s="254"/>
      <c r="EQ52" s="254"/>
      <c r="ER52" s="254"/>
      <c r="ES52" s="254"/>
      <c r="ET52" s="254"/>
      <c r="EU52" s="254"/>
      <c r="EV52" s="254"/>
      <c r="EW52" s="254"/>
      <c r="EX52" s="254"/>
      <c r="EY52" s="254"/>
      <c r="EZ52" s="254"/>
      <c r="FA52" s="254"/>
      <c r="FB52" s="254"/>
      <c r="FC52" s="254"/>
      <c r="FD52" s="254"/>
      <c r="FE52" s="254"/>
      <c r="FF52" s="254"/>
      <c r="FG52" s="254"/>
      <c r="FH52" s="254"/>
      <c r="FI52" s="254"/>
      <c r="FJ52" s="254"/>
      <c r="FK52" s="254"/>
      <c r="FL52" s="254"/>
      <c r="FM52" s="254"/>
      <c r="FN52" s="254"/>
      <c r="FO52" s="254"/>
      <c r="FP52" s="254"/>
      <c r="FQ52" s="254"/>
      <c r="FR52" s="254"/>
      <c r="FS52" s="254"/>
      <c r="FU52" s="254"/>
      <c r="FV52" s="254"/>
      <c r="FW52" s="254"/>
      <c r="FX52" s="254"/>
      <c r="FY52" s="254"/>
      <c r="FZ52" s="254"/>
      <c r="GA52" s="254"/>
      <c r="GB52" s="254"/>
    </row>
    <row r="53" spans="4:184" ht="60.6" customHeight="1">
      <c r="D53" s="733">
        <f t="shared" si="6"/>
        <v>33</v>
      </c>
      <c r="E53" s="733"/>
      <c r="F53" s="740"/>
      <c r="G53" s="741"/>
      <c r="H53" s="741"/>
      <c r="I53" s="741"/>
      <c r="J53" s="741"/>
      <c r="K53" s="741"/>
      <c r="L53" s="741"/>
      <c r="M53" s="742"/>
      <c r="N53" s="691"/>
      <c r="O53" s="692"/>
      <c r="P53" s="692"/>
      <c r="Q53" s="692"/>
      <c r="R53" s="692"/>
      <c r="S53" s="692"/>
      <c r="T53" s="692"/>
      <c r="U53" s="693"/>
      <c r="V53" s="743"/>
      <c r="W53" s="743"/>
      <c r="X53" s="743"/>
      <c r="Y53" s="743"/>
      <c r="Z53" s="743"/>
      <c r="AA53" s="743"/>
      <c r="AB53" s="743"/>
      <c r="AC53" s="743"/>
      <c r="AD53" s="737"/>
      <c r="AE53" s="738"/>
      <c r="AF53" s="738"/>
      <c r="AG53" s="738"/>
      <c r="AH53" s="738"/>
      <c r="AI53" s="738"/>
      <c r="AJ53" s="738"/>
      <c r="AK53" s="739"/>
      <c r="AL53" s="737"/>
      <c r="AM53" s="738"/>
      <c r="AN53" s="738"/>
      <c r="AO53" s="738"/>
      <c r="AP53" s="738"/>
      <c r="AQ53" s="738"/>
      <c r="AR53" s="738"/>
      <c r="AS53" s="739"/>
      <c r="AT53" s="725"/>
      <c r="AU53" s="725"/>
      <c r="AV53" s="725"/>
      <c r="AW53" s="725"/>
      <c r="AX53" s="725"/>
      <c r="AY53" s="725"/>
      <c r="AZ53" s="725"/>
      <c r="BA53" s="725"/>
      <c r="BB53" s="725"/>
      <c r="BC53" s="725"/>
      <c r="BD53" s="725"/>
      <c r="BE53" s="725"/>
      <c r="BF53" s="725"/>
      <c r="BG53" s="725"/>
      <c r="BH53" s="725"/>
      <c r="BI53" s="725"/>
      <c r="BJ53" s="725"/>
      <c r="BK53" s="725"/>
      <c r="BL53" s="725"/>
      <c r="BM53" s="725"/>
      <c r="BN53" s="725"/>
      <c r="BO53" s="725"/>
      <c r="BP53" s="726"/>
      <c r="BQ53" s="727"/>
      <c r="BR53" s="727"/>
      <c r="BS53" s="727"/>
      <c r="BT53" s="727"/>
      <c r="BU53" s="727"/>
      <c r="BV53" s="727"/>
      <c r="BW53" s="727"/>
      <c r="BX53" s="727"/>
      <c r="BY53" s="727"/>
      <c r="BZ53" s="728"/>
      <c r="CA53" s="732"/>
      <c r="CB53" s="732"/>
      <c r="CC53" s="732"/>
      <c r="CD53" s="732"/>
      <c r="CE53" s="732"/>
      <c r="CF53" s="732"/>
      <c r="CG53" s="732"/>
      <c r="CH53" s="732"/>
      <c r="CI53" s="732"/>
      <c r="CJ53" s="732"/>
      <c r="CK53" s="732"/>
      <c r="CL53" s="734"/>
      <c r="CM53" s="735"/>
      <c r="CN53" s="735"/>
      <c r="CO53" s="735"/>
      <c r="CP53" s="735"/>
      <c r="CQ53" s="735"/>
      <c r="CR53" s="735"/>
      <c r="CS53" s="711" t="s">
        <v>384</v>
      </c>
      <c r="CT53" s="712"/>
      <c r="CU53" s="694"/>
      <c r="CV53" s="695"/>
      <c r="CW53" s="695"/>
      <c r="CX53" s="695"/>
      <c r="CY53" s="695"/>
      <c r="CZ53" s="695"/>
      <c r="DA53" s="695"/>
      <c r="DB53" s="715" t="s">
        <v>384</v>
      </c>
      <c r="DC53" s="716"/>
      <c r="DD53" s="707">
        <f t="shared" ref="DD53:DD70" si="7">SUM(CL53,CU53)</f>
        <v>0</v>
      </c>
      <c r="DE53" s="708"/>
      <c r="DF53" s="708"/>
      <c r="DG53" s="708"/>
      <c r="DH53" s="708"/>
      <c r="DI53" s="708"/>
      <c r="DJ53" s="708"/>
      <c r="DK53" s="711" t="s">
        <v>384</v>
      </c>
      <c r="DL53" s="712"/>
      <c r="DM53" s="717">
        <f t="shared" ref="DM53:DM70" si="8">ROUNDDOWN(CL53/1.1,0)</f>
        <v>0</v>
      </c>
      <c r="DN53" s="718"/>
      <c r="DO53" s="718"/>
      <c r="DP53" s="718"/>
      <c r="DQ53" s="718"/>
      <c r="DR53" s="718"/>
      <c r="DS53" s="718"/>
      <c r="DT53" s="711" t="s">
        <v>384</v>
      </c>
      <c r="DU53" s="712"/>
      <c r="DV53" s="713">
        <f t="shared" ref="DV53:DV70" si="9">ROUNDDOWN(CU53/1.1,0)</f>
        <v>0</v>
      </c>
      <c r="DW53" s="714"/>
      <c r="DX53" s="714"/>
      <c r="DY53" s="714"/>
      <c r="DZ53" s="714"/>
      <c r="EA53" s="714"/>
      <c r="EB53" s="714"/>
      <c r="EC53" s="715" t="s">
        <v>384</v>
      </c>
      <c r="ED53" s="716"/>
      <c r="EE53" s="709">
        <f t="shared" si="5"/>
        <v>0</v>
      </c>
      <c r="EF53" s="710"/>
      <c r="EG53" s="710"/>
      <c r="EH53" s="710"/>
      <c r="EI53" s="710"/>
      <c r="EJ53" s="710"/>
      <c r="EK53" s="710"/>
      <c r="EL53" s="711" t="s">
        <v>384</v>
      </c>
      <c r="EM53" s="712"/>
      <c r="EN53" s="254"/>
      <c r="EO53" s="254"/>
      <c r="EP53" s="254"/>
      <c r="EQ53" s="254"/>
      <c r="ER53" s="254"/>
      <c r="ES53" s="254"/>
      <c r="ET53" s="254"/>
      <c r="EU53" s="254"/>
      <c r="EV53" s="254"/>
      <c r="EW53" s="254"/>
      <c r="EX53" s="254"/>
      <c r="EY53" s="254"/>
      <c r="EZ53" s="254"/>
      <c r="FA53" s="254"/>
      <c r="FB53" s="254"/>
      <c r="FC53" s="254"/>
      <c r="FD53" s="254"/>
      <c r="FE53" s="254"/>
      <c r="FF53" s="254"/>
      <c r="FG53" s="254"/>
      <c r="FH53" s="254"/>
      <c r="FI53" s="254"/>
      <c r="FJ53" s="254"/>
      <c r="FK53" s="254"/>
      <c r="FL53" s="254"/>
      <c r="FM53" s="254"/>
      <c r="FN53" s="254"/>
      <c r="FO53" s="254"/>
      <c r="FP53" s="254"/>
      <c r="FQ53" s="254"/>
      <c r="FR53" s="254"/>
      <c r="FS53" s="254"/>
      <c r="FU53" s="254"/>
      <c r="FV53" s="254"/>
      <c r="FW53" s="254"/>
      <c r="FX53" s="254"/>
      <c r="FY53" s="254"/>
      <c r="FZ53" s="254"/>
      <c r="GA53" s="254"/>
      <c r="GB53" s="254"/>
    </row>
    <row r="54" spans="4:184" ht="60.6" customHeight="1">
      <c r="D54" s="733">
        <f t="shared" si="6"/>
        <v>34</v>
      </c>
      <c r="E54" s="733"/>
      <c r="F54" s="740"/>
      <c r="G54" s="741"/>
      <c r="H54" s="741"/>
      <c r="I54" s="741"/>
      <c r="J54" s="741"/>
      <c r="K54" s="741"/>
      <c r="L54" s="741"/>
      <c r="M54" s="742"/>
      <c r="N54" s="691"/>
      <c r="O54" s="692"/>
      <c r="P54" s="692"/>
      <c r="Q54" s="692"/>
      <c r="R54" s="692"/>
      <c r="S54" s="692"/>
      <c r="T54" s="692"/>
      <c r="U54" s="693"/>
      <c r="V54" s="743"/>
      <c r="W54" s="743"/>
      <c r="X54" s="743"/>
      <c r="Y54" s="743"/>
      <c r="Z54" s="743"/>
      <c r="AA54" s="743"/>
      <c r="AB54" s="743"/>
      <c r="AC54" s="743"/>
      <c r="AD54" s="737"/>
      <c r="AE54" s="738"/>
      <c r="AF54" s="738"/>
      <c r="AG54" s="738"/>
      <c r="AH54" s="738"/>
      <c r="AI54" s="738"/>
      <c r="AJ54" s="738"/>
      <c r="AK54" s="739"/>
      <c r="AL54" s="737"/>
      <c r="AM54" s="738"/>
      <c r="AN54" s="738"/>
      <c r="AO54" s="738"/>
      <c r="AP54" s="738"/>
      <c r="AQ54" s="738"/>
      <c r="AR54" s="738"/>
      <c r="AS54" s="739"/>
      <c r="AT54" s="725"/>
      <c r="AU54" s="725"/>
      <c r="AV54" s="725"/>
      <c r="AW54" s="725"/>
      <c r="AX54" s="725"/>
      <c r="AY54" s="725"/>
      <c r="AZ54" s="725"/>
      <c r="BA54" s="725"/>
      <c r="BB54" s="725"/>
      <c r="BC54" s="725"/>
      <c r="BD54" s="725"/>
      <c r="BE54" s="725"/>
      <c r="BF54" s="725"/>
      <c r="BG54" s="725"/>
      <c r="BH54" s="725"/>
      <c r="BI54" s="725"/>
      <c r="BJ54" s="725"/>
      <c r="BK54" s="725"/>
      <c r="BL54" s="725"/>
      <c r="BM54" s="725"/>
      <c r="BN54" s="725"/>
      <c r="BO54" s="725"/>
      <c r="BP54" s="726"/>
      <c r="BQ54" s="727"/>
      <c r="BR54" s="727"/>
      <c r="BS54" s="727"/>
      <c r="BT54" s="727"/>
      <c r="BU54" s="727"/>
      <c r="BV54" s="727"/>
      <c r="BW54" s="727"/>
      <c r="BX54" s="727"/>
      <c r="BY54" s="727"/>
      <c r="BZ54" s="728"/>
      <c r="CA54" s="732"/>
      <c r="CB54" s="732"/>
      <c r="CC54" s="732"/>
      <c r="CD54" s="732"/>
      <c r="CE54" s="732"/>
      <c r="CF54" s="732"/>
      <c r="CG54" s="732"/>
      <c r="CH54" s="732"/>
      <c r="CI54" s="732"/>
      <c r="CJ54" s="732"/>
      <c r="CK54" s="732"/>
      <c r="CL54" s="734"/>
      <c r="CM54" s="735"/>
      <c r="CN54" s="735"/>
      <c r="CO54" s="735"/>
      <c r="CP54" s="735"/>
      <c r="CQ54" s="735"/>
      <c r="CR54" s="735"/>
      <c r="CS54" s="711" t="s">
        <v>384</v>
      </c>
      <c r="CT54" s="712"/>
      <c r="CU54" s="694"/>
      <c r="CV54" s="695"/>
      <c r="CW54" s="695"/>
      <c r="CX54" s="695"/>
      <c r="CY54" s="695"/>
      <c r="CZ54" s="695"/>
      <c r="DA54" s="695"/>
      <c r="DB54" s="715" t="s">
        <v>384</v>
      </c>
      <c r="DC54" s="716"/>
      <c r="DD54" s="707">
        <f t="shared" si="7"/>
        <v>0</v>
      </c>
      <c r="DE54" s="708"/>
      <c r="DF54" s="708"/>
      <c r="DG54" s="708"/>
      <c r="DH54" s="708"/>
      <c r="DI54" s="708"/>
      <c r="DJ54" s="708"/>
      <c r="DK54" s="711" t="s">
        <v>384</v>
      </c>
      <c r="DL54" s="712"/>
      <c r="DM54" s="717">
        <f t="shared" si="8"/>
        <v>0</v>
      </c>
      <c r="DN54" s="718"/>
      <c r="DO54" s="718"/>
      <c r="DP54" s="718"/>
      <c r="DQ54" s="718"/>
      <c r="DR54" s="718"/>
      <c r="DS54" s="718"/>
      <c r="DT54" s="711" t="s">
        <v>384</v>
      </c>
      <c r="DU54" s="712"/>
      <c r="DV54" s="713">
        <f t="shared" si="9"/>
        <v>0</v>
      </c>
      <c r="DW54" s="714"/>
      <c r="DX54" s="714"/>
      <c r="DY54" s="714"/>
      <c r="DZ54" s="714"/>
      <c r="EA54" s="714"/>
      <c r="EB54" s="714"/>
      <c r="EC54" s="715" t="s">
        <v>384</v>
      </c>
      <c r="ED54" s="716"/>
      <c r="EE54" s="709">
        <f t="shared" si="5"/>
        <v>0</v>
      </c>
      <c r="EF54" s="710"/>
      <c r="EG54" s="710"/>
      <c r="EH54" s="710"/>
      <c r="EI54" s="710"/>
      <c r="EJ54" s="710"/>
      <c r="EK54" s="710"/>
      <c r="EL54" s="711" t="s">
        <v>384</v>
      </c>
      <c r="EM54" s="712"/>
      <c r="EN54" s="254"/>
      <c r="EO54" s="254"/>
      <c r="EP54" s="254"/>
      <c r="EQ54" s="254"/>
      <c r="ER54" s="254"/>
      <c r="ES54" s="254"/>
      <c r="ET54" s="254"/>
      <c r="EU54" s="254"/>
      <c r="EV54" s="254"/>
      <c r="EW54" s="254"/>
      <c r="EX54" s="254"/>
      <c r="EY54" s="254"/>
      <c r="EZ54" s="254"/>
      <c r="FA54" s="254"/>
      <c r="FB54" s="254"/>
      <c r="FC54" s="254"/>
      <c r="FD54" s="254"/>
      <c r="FE54" s="254"/>
      <c r="FF54" s="254"/>
      <c r="FG54" s="254"/>
      <c r="FH54" s="254"/>
      <c r="FI54" s="254"/>
      <c r="FJ54" s="254"/>
      <c r="FK54" s="254"/>
      <c r="FL54" s="254"/>
      <c r="FM54" s="254"/>
      <c r="FN54" s="254"/>
      <c r="FO54" s="254"/>
      <c r="FP54" s="254"/>
      <c r="FQ54" s="254"/>
      <c r="FR54" s="254"/>
      <c r="FS54" s="254"/>
      <c r="FU54" s="254"/>
      <c r="FV54" s="254"/>
      <c r="FW54" s="254"/>
      <c r="FX54" s="254"/>
      <c r="FY54" s="254"/>
      <c r="FZ54" s="254"/>
      <c r="GA54" s="254"/>
      <c r="GB54" s="254"/>
    </row>
    <row r="55" spans="4:184" ht="60.6" customHeight="1">
      <c r="D55" s="733">
        <f t="shared" si="6"/>
        <v>35</v>
      </c>
      <c r="E55" s="733"/>
      <c r="F55" s="740"/>
      <c r="G55" s="741"/>
      <c r="H55" s="741"/>
      <c r="I55" s="741"/>
      <c r="J55" s="741"/>
      <c r="K55" s="741"/>
      <c r="L55" s="741"/>
      <c r="M55" s="742"/>
      <c r="N55" s="691"/>
      <c r="O55" s="692"/>
      <c r="P55" s="692"/>
      <c r="Q55" s="692"/>
      <c r="R55" s="692"/>
      <c r="S55" s="692"/>
      <c r="T55" s="692"/>
      <c r="U55" s="693"/>
      <c r="V55" s="743"/>
      <c r="W55" s="743"/>
      <c r="X55" s="743"/>
      <c r="Y55" s="743"/>
      <c r="Z55" s="743"/>
      <c r="AA55" s="743"/>
      <c r="AB55" s="743"/>
      <c r="AC55" s="743"/>
      <c r="AD55" s="737"/>
      <c r="AE55" s="738"/>
      <c r="AF55" s="738"/>
      <c r="AG55" s="738"/>
      <c r="AH55" s="738"/>
      <c r="AI55" s="738"/>
      <c r="AJ55" s="738"/>
      <c r="AK55" s="739"/>
      <c r="AL55" s="737"/>
      <c r="AM55" s="738"/>
      <c r="AN55" s="738"/>
      <c r="AO55" s="738"/>
      <c r="AP55" s="738"/>
      <c r="AQ55" s="738"/>
      <c r="AR55" s="738"/>
      <c r="AS55" s="739"/>
      <c r="AT55" s="725"/>
      <c r="AU55" s="725"/>
      <c r="AV55" s="725"/>
      <c r="AW55" s="725"/>
      <c r="AX55" s="725"/>
      <c r="AY55" s="725"/>
      <c r="AZ55" s="725"/>
      <c r="BA55" s="725"/>
      <c r="BB55" s="725"/>
      <c r="BC55" s="725"/>
      <c r="BD55" s="725"/>
      <c r="BE55" s="725"/>
      <c r="BF55" s="725"/>
      <c r="BG55" s="725"/>
      <c r="BH55" s="725"/>
      <c r="BI55" s="725"/>
      <c r="BJ55" s="725"/>
      <c r="BK55" s="725"/>
      <c r="BL55" s="725"/>
      <c r="BM55" s="725"/>
      <c r="BN55" s="725"/>
      <c r="BO55" s="725"/>
      <c r="BP55" s="726"/>
      <c r="BQ55" s="727"/>
      <c r="BR55" s="727"/>
      <c r="BS55" s="727"/>
      <c r="BT55" s="727"/>
      <c r="BU55" s="727"/>
      <c r="BV55" s="727"/>
      <c r="BW55" s="727"/>
      <c r="BX55" s="727"/>
      <c r="BY55" s="727"/>
      <c r="BZ55" s="728"/>
      <c r="CA55" s="732"/>
      <c r="CB55" s="732"/>
      <c r="CC55" s="732"/>
      <c r="CD55" s="732"/>
      <c r="CE55" s="732"/>
      <c r="CF55" s="732"/>
      <c r="CG55" s="732"/>
      <c r="CH55" s="732"/>
      <c r="CI55" s="732"/>
      <c r="CJ55" s="732"/>
      <c r="CK55" s="732"/>
      <c r="CL55" s="734"/>
      <c r="CM55" s="735"/>
      <c r="CN55" s="735"/>
      <c r="CO55" s="735"/>
      <c r="CP55" s="735"/>
      <c r="CQ55" s="735"/>
      <c r="CR55" s="735"/>
      <c r="CS55" s="711" t="s">
        <v>384</v>
      </c>
      <c r="CT55" s="712"/>
      <c r="CU55" s="694"/>
      <c r="CV55" s="695"/>
      <c r="CW55" s="695"/>
      <c r="CX55" s="695"/>
      <c r="CY55" s="695"/>
      <c r="CZ55" s="695"/>
      <c r="DA55" s="695"/>
      <c r="DB55" s="715" t="s">
        <v>384</v>
      </c>
      <c r="DC55" s="716"/>
      <c r="DD55" s="707">
        <f t="shared" si="7"/>
        <v>0</v>
      </c>
      <c r="DE55" s="708"/>
      <c r="DF55" s="708"/>
      <c r="DG55" s="708"/>
      <c r="DH55" s="708"/>
      <c r="DI55" s="708"/>
      <c r="DJ55" s="708"/>
      <c r="DK55" s="711" t="s">
        <v>384</v>
      </c>
      <c r="DL55" s="712"/>
      <c r="DM55" s="717">
        <f t="shared" si="8"/>
        <v>0</v>
      </c>
      <c r="DN55" s="718"/>
      <c r="DO55" s="718"/>
      <c r="DP55" s="718"/>
      <c r="DQ55" s="718"/>
      <c r="DR55" s="718"/>
      <c r="DS55" s="718"/>
      <c r="DT55" s="711" t="s">
        <v>384</v>
      </c>
      <c r="DU55" s="712"/>
      <c r="DV55" s="713">
        <f t="shared" si="9"/>
        <v>0</v>
      </c>
      <c r="DW55" s="714"/>
      <c r="DX55" s="714"/>
      <c r="DY55" s="714"/>
      <c r="DZ55" s="714"/>
      <c r="EA55" s="714"/>
      <c r="EB55" s="714"/>
      <c r="EC55" s="715" t="s">
        <v>384</v>
      </c>
      <c r="ED55" s="716"/>
      <c r="EE55" s="709">
        <f t="shared" si="5"/>
        <v>0</v>
      </c>
      <c r="EF55" s="710"/>
      <c r="EG55" s="710"/>
      <c r="EH55" s="710"/>
      <c r="EI55" s="710"/>
      <c r="EJ55" s="710"/>
      <c r="EK55" s="710"/>
      <c r="EL55" s="711" t="s">
        <v>384</v>
      </c>
      <c r="EM55" s="712"/>
      <c r="EN55" s="254"/>
      <c r="EO55" s="254"/>
      <c r="EP55" s="254"/>
      <c r="EQ55" s="254"/>
      <c r="ER55" s="254"/>
      <c r="ES55" s="254"/>
      <c r="ET55" s="254"/>
      <c r="EU55" s="254"/>
      <c r="EV55" s="254"/>
      <c r="EW55" s="254"/>
      <c r="EX55" s="254"/>
      <c r="EY55" s="254"/>
      <c r="EZ55" s="254"/>
      <c r="FA55" s="254"/>
      <c r="FB55" s="254"/>
      <c r="FC55" s="254"/>
      <c r="FD55" s="254"/>
      <c r="FE55" s="254"/>
      <c r="FF55" s="254"/>
      <c r="FG55" s="254"/>
      <c r="FH55" s="254"/>
      <c r="FI55" s="254"/>
      <c r="FJ55" s="254"/>
      <c r="FK55" s="254"/>
      <c r="FL55" s="254"/>
      <c r="FM55" s="254"/>
      <c r="FN55" s="254"/>
      <c r="FO55" s="254"/>
      <c r="FP55" s="254"/>
      <c r="FQ55" s="254"/>
      <c r="FR55" s="254"/>
      <c r="FS55" s="254"/>
      <c r="FU55" s="254"/>
      <c r="FV55" s="254"/>
      <c r="FW55" s="254"/>
      <c r="FX55" s="254"/>
      <c r="FY55" s="254"/>
      <c r="FZ55" s="254"/>
      <c r="GA55" s="254"/>
      <c r="GB55" s="254"/>
    </row>
    <row r="56" spans="4:184" ht="60.6" customHeight="1">
      <c r="D56" s="733">
        <f t="shared" si="6"/>
        <v>36</v>
      </c>
      <c r="E56" s="733"/>
      <c r="F56" s="740"/>
      <c r="G56" s="741"/>
      <c r="H56" s="741"/>
      <c r="I56" s="741"/>
      <c r="J56" s="741"/>
      <c r="K56" s="741"/>
      <c r="L56" s="741"/>
      <c r="M56" s="742"/>
      <c r="N56" s="691"/>
      <c r="O56" s="692"/>
      <c r="P56" s="692"/>
      <c r="Q56" s="692"/>
      <c r="R56" s="692"/>
      <c r="S56" s="692"/>
      <c r="T56" s="692"/>
      <c r="U56" s="693"/>
      <c r="V56" s="743"/>
      <c r="W56" s="743"/>
      <c r="X56" s="743"/>
      <c r="Y56" s="743"/>
      <c r="Z56" s="743"/>
      <c r="AA56" s="743"/>
      <c r="AB56" s="743"/>
      <c r="AC56" s="743"/>
      <c r="AD56" s="737"/>
      <c r="AE56" s="738"/>
      <c r="AF56" s="738"/>
      <c r="AG56" s="738"/>
      <c r="AH56" s="738"/>
      <c r="AI56" s="738"/>
      <c r="AJ56" s="738"/>
      <c r="AK56" s="739"/>
      <c r="AL56" s="737"/>
      <c r="AM56" s="738"/>
      <c r="AN56" s="738"/>
      <c r="AO56" s="738"/>
      <c r="AP56" s="738"/>
      <c r="AQ56" s="738"/>
      <c r="AR56" s="738"/>
      <c r="AS56" s="739"/>
      <c r="AT56" s="725"/>
      <c r="AU56" s="725"/>
      <c r="AV56" s="725"/>
      <c r="AW56" s="725"/>
      <c r="AX56" s="725"/>
      <c r="AY56" s="725"/>
      <c r="AZ56" s="725"/>
      <c r="BA56" s="725"/>
      <c r="BB56" s="725"/>
      <c r="BC56" s="725"/>
      <c r="BD56" s="725"/>
      <c r="BE56" s="725"/>
      <c r="BF56" s="725"/>
      <c r="BG56" s="725"/>
      <c r="BH56" s="725"/>
      <c r="BI56" s="725"/>
      <c r="BJ56" s="725"/>
      <c r="BK56" s="725"/>
      <c r="BL56" s="725"/>
      <c r="BM56" s="725"/>
      <c r="BN56" s="725"/>
      <c r="BO56" s="725"/>
      <c r="BP56" s="726"/>
      <c r="BQ56" s="727"/>
      <c r="BR56" s="727"/>
      <c r="BS56" s="727"/>
      <c r="BT56" s="727"/>
      <c r="BU56" s="727"/>
      <c r="BV56" s="727"/>
      <c r="BW56" s="727"/>
      <c r="BX56" s="727"/>
      <c r="BY56" s="727"/>
      <c r="BZ56" s="728"/>
      <c r="CA56" s="732"/>
      <c r="CB56" s="732"/>
      <c r="CC56" s="732"/>
      <c r="CD56" s="732"/>
      <c r="CE56" s="732"/>
      <c r="CF56" s="732"/>
      <c r="CG56" s="732"/>
      <c r="CH56" s="732"/>
      <c r="CI56" s="732"/>
      <c r="CJ56" s="732"/>
      <c r="CK56" s="732"/>
      <c r="CL56" s="734"/>
      <c r="CM56" s="735"/>
      <c r="CN56" s="735"/>
      <c r="CO56" s="735"/>
      <c r="CP56" s="735"/>
      <c r="CQ56" s="735"/>
      <c r="CR56" s="735"/>
      <c r="CS56" s="711" t="s">
        <v>384</v>
      </c>
      <c r="CT56" s="712"/>
      <c r="CU56" s="694"/>
      <c r="CV56" s="695"/>
      <c r="CW56" s="695"/>
      <c r="CX56" s="695"/>
      <c r="CY56" s="695"/>
      <c r="CZ56" s="695"/>
      <c r="DA56" s="695"/>
      <c r="DB56" s="715" t="s">
        <v>384</v>
      </c>
      <c r="DC56" s="716"/>
      <c r="DD56" s="707">
        <f t="shared" si="7"/>
        <v>0</v>
      </c>
      <c r="DE56" s="708"/>
      <c r="DF56" s="708"/>
      <c r="DG56" s="708"/>
      <c r="DH56" s="708"/>
      <c r="DI56" s="708"/>
      <c r="DJ56" s="708"/>
      <c r="DK56" s="711" t="s">
        <v>384</v>
      </c>
      <c r="DL56" s="712"/>
      <c r="DM56" s="717">
        <f t="shared" si="8"/>
        <v>0</v>
      </c>
      <c r="DN56" s="718"/>
      <c r="DO56" s="718"/>
      <c r="DP56" s="718"/>
      <c r="DQ56" s="718"/>
      <c r="DR56" s="718"/>
      <c r="DS56" s="718"/>
      <c r="DT56" s="711" t="s">
        <v>384</v>
      </c>
      <c r="DU56" s="712"/>
      <c r="DV56" s="713">
        <f t="shared" si="9"/>
        <v>0</v>
      </c>
      <c r="DW56" s="714"/>
      <c r="DX56" s="714"/>
      <c r="DY56" s="714"/>
      <c r="DZ56" s="714"/>
      <c r="EA56" s="714"/>
      <c r="EB56" s="714"/>
      <c r="EC56" s="715" t="s">
        <v>384</v>
      </c>
      <c r="ED56" s="716"/>
      <c r="EE56" s="709">
        <f t="shared" si="5"/>
        <v>0</v>
      </c>
      <c r="EF56" s="710"/>
      <c r="EG56" s="710"/>
      <c r="EH56" s="710"/>
      <c r="EI56" s="710"/>
      <c r="EJ56" s="710"/>
      <c r="EK56" s="710"/>
      <c r="EL56" s="711" t="s">
        <v>384</v>
      </c>
      <c r="EM56" s="712"/>
      <c r="EN56" s="254"/>
      <c r="EO56" s="254"/>
      <c r="EP56" s="254"/>
      <c r="EQ56" s="254"/>
      <c r="ER56" s="254"/>
      <c r="ES56" s="254"/>
      <c r="ET56" s="254"/>
      <c r="EU56" s="254"/>
      <c r="EV56" s="254"/>
      <c r="EW56" s="254"/>
      <c r="EX56" s="254"/>
      <c r="EY56" s="254"/>
      <c r="EZ56" s="254"/>
      <c r="FA56" s="254"/>
      <c r="FB56" s="254"/>
      <c r="FC56" s="254"/>
      <c r="FD56" s="254"/>
      <c r="FE56" s="254"/>
      <c r="FF56" s="254"/>
      <c r="FG56" s="254"/>
      <c r="FH56" s="254"/>
      <c r="FI56" s="254"/>
      <c r="FJ56" s="254"/>
      <c r="FK56" s="254"/>
      <c r="FL56" s="254"/>
      <c r="FM56" s="254"/>
      <c r="FN56" s="254"/>
      <c r="FO56" s="254"/>
      <c r="FP56" s="254"/>
      <c r="FQ56" s="254"/>
      <c r="FR56" s="254"/>
      <c r="FS56" s="254"/>
      <c r="FU56" s="254"/>
      <c r="FV56" s="254"/>
      <c r="FW56" s="254"/>
      <c r="FX56" s="254"/>
      <c r="FY56" s="254"/>
      <c r="FZ56" s="254"/>
      <c r="GA56" s="254"/>
      <c r="GB56" s="254"/>
    </row>
    <row r="57" spans="4:184" ht="60.6" customHeight="1">
      <c r="D57" s="733">
        <f t="shared" si="6"/>
        <v>37</v>
      </c>
      <c r="E57" s="733"/>
      <c r="F57" s="740"/>
      <c r="G57" s="741"/>
      <c r="H57" s="741"/>
      <c r="I57" s="741"/>
      <c r="J57" s="741"/>
      <c r="K57" s="741"/>
      <c r="L57" s="741"/>
      <c r="M57" s="742"/>
      <c r="N57" s="691"/>
      <c r="O57" s="692"/>
      <c r="P57" s="692"/>
      <c r="Q57" s="692"/>
      <c r="R57" s="692"/>
      <c r="S57" s="692"/>
      <c r="T57" s="692"/>
      <c r="U57" s="693"/>
      <c r="V57" s="743"/>
      <c r="W57" s="743"/>
      <c r="X57" s="743"/>
      <c r="Y57" s="743"/>
      <c r="Z57" s="743"/>
      <c r="AA57" s="743"/>
      <c r="AB57" s="743"/>
      <c r="AC57" s="743"/>
      <c r="AD57" s="737"/>
      <c r="AE57" s="738"/>
      <c r="AF57" s="738"/>
      <c r="AG57" s="738"/>
      <c r="AH57" s="738"/>
      <c r="AI57" s="738"/>
      <c r="AJ57" s="738"/>
      <c r="AK57" s="739"/>
      <c r="AL57" s="737"/>
      <c r="AM57" s="738"/>
      <c r="AN57" s="738"/>
      <c r="AO57" s="738"/>
      <c r="AP57" s="738"/>
      <c r="AQ57" s="738"/>
      <c r="AR57" s="738"/>
      <c r="AS57" s="739"/>
      <c r="AT57" s="725"/>
      <c r="AU57" s="725"/>
      <c r="AV57" s="725"/>
      <c r="AW57" s="725"/>
      <c r="AX57" s="725"/>
      <c r="AY57" s="725"/>
      <c r="AZ57" s="725"/>
      <c r="BA57" s="725"/>
      <c r="BB57" s="725"/>
      <c r="BC57" s="725"/>
      <c r="BD57" s="725"/>
      <c r="BE57" s="725"/>
      <c r="BF57" s="725"/>
      <c r="BG57" s="725"/>
      <c r="BH57" s="725"/>
      <c r="BI57" s="725"/>
      <c r="BJ57" s="725"/>
      <c r="BK57" s="725"/>
      <c r="BL57" s="725"/>
      <c r="BM57" s="725"/>
      <c r="BN57" s="725"/>
      <c r="BO57" s="725"/>
      <c r="BP57" s="726"/>
      <c r="BQ57" s="727"/>
      <c r="BR57" s="727"/>
      <c r="BS57" s="727"/>
      <c r="BT57" s="727"/>
      <c r="BU57" s="727"/>
      <c r="BV57" s="727"/>
      <c r="BW57" s="727"/>
      <c r="BX57" s="727"/>
      <c r="BY57" s="727"/>
      <c r="BZ57" s="728"/>
      <c r="CA57" s="732"/>
      <c r="CB57" s="732"/>
      <c r="CC57" s="732"/>
      <c r="CD57" s="732"/>
      <c r="CE57" s="732"/>
      <c r="CF57" s="732"/>
      <c r="CG57" s="732"/>
      <c r="CH57" s="732"/>
      <c r="CI57" s="732"/>
      <c r="CJ57" s="732"/>
      <c r="CK57" s="732"/>
      <c r="CL57" s="734"/>
      <c r="CM57" s="735"/>
      <c r="CN57" s="735"/>
      <c r="CO57" s="735"/>
      <c r="CP57" s="735"/>
      <c r="CQ57" s="735"/>
      <c r="CR57" s="735"/>
      <c r="CS57" s="711" t="s">
        <v>384</v>
      </c>
      <c r="CT57" s="712"/>
      <c r="CU57" s="694"/>
      <c r="CV57" s="695"/>
      <c r="CW57" s="695"/>
      <c r="CX57" s="695"/>
      <c r="CY57" s="695"/>
      <c r="CZ57" s="695"/>
      <c r="DA57" s="695"/>
      <c r="DB57" s="715" t="s">
        <v>384</v>
      </c>
      <c r="DC57" s="716"/>
      <c r="DD57" s="707">
        <f t="shared" si="7"/>
        <v>0</v>
      </c>
      <c r="DE57" s="708"/>
      <c r="DF57" s="708"/>
      <c r="DG57" s="708"/>
      <c r="DH57" s="708"/>
      <c r="DI57" s="708"/>
      <c r="DJ57" s="708"/>
      <c r="DK57" s="711" t="s">
        <v>384</v>
      </c>
      <c r="DL57" s="712"/>
      <c r="DM57" s="717">
        <f t="shared" si="8"/>
        <v>0</v>
      </c>
      <c r="DN57" s="718"/>
      <c r="DO57" s="718"/>
      <c r="DP57" s="718"/>
      <c r="DQ57" s="718"/>
      <c r="DR57" s="718"/>
      <c r="DS57" s="718"/>
      <c r="DT57" s="711" t="s">
        <v>384</v>
      </c>
      <c r="DU57" s="712"/>
      <c r="DV57" s="713">
        <f t="shared" si="9"/>
        <v>0</v>
      </c>
      <c r="DW57" s="714"/>
      <c r="DX57" s="714"/>
      <c r="DY57" s="714"/>
      <c r="DZ57" s="714"/>
      <c r="EA57" s="714"/>
      <c r="EB57" s="714"/>
      <c r="EC57" s="715" t="s">
        <v>384</v>
      </c>
      <c r="ED57" s="716"/>
      <c r="EE57" s="709">
        <f t="shared" si="5"/>
        <v>0</v>
      </c>
      <c r="EF57" s="710"/>
      <c r="EG57" s="710"/>
      <c r="EH57" s="710"/>
      <c r="EI57" s="710"/>
      <c r="EJ57" s="710"/>
      <c r="EK57" s="710"/>
      <c r="EL57" s="711" t="s">
        <v>384</v>
      </c>
      <c r="EM57" s="712"/>
      <c r="EN57" s="254"/>
      <c r="EO57" s="254"/>
      <c r="EP57" s="254"/>
      <c r="EQ57" s="254"/>
      <c r="ER57" s="254"/>
      <c r="ES57" s="254"/>
      <c r="ET57" s="254"/>
      <c r="EU57" s="254"/>
      <c r="EV57" s="254"/>
      <c r="EW57" s="254"/>
      <c r="EX57" s="254"/>
      <c r="EY57" s="254"/>
      <c r="EZ57" s="254"/>
      <c r="FA57" s="254"/>
      <c r="FB57" s="254"/>
      <c r="FC57" s="254"/>
      <c r="FD57" s="254"/>
      <c r="FE57" s="254"/>
      <c r="FF57" s="254"/>
      <c r="FG57" s="254"/>
      <c r="FH57" s="254"/>
      <c r="FI57" s="254"/>
      <c r="FJ57" s="254"/>
      <c r="FK57" s="254"/>
      <c r="FL57" s="254"/>
      <c r="FM57" s="254"/>
      <c r="FN57" s="254"/>
      <c r="FO57" s="254"/>
      <c r="FP57" s="254"/>
      <c r="FQ57" s="254"/>
      <c r="FR57" s="254"/>
      <c r="FS57" s="254"/>
      <c r="FU57" s="254"/>
      <c r="FV57" s="254"/>
      <c r="FW57" s="254"/>
      <c r="FX57" s="254"/>
      <c r="FY57" s="254"/>
      <c r="FZ57" s="254"/>
      <c r="GA57" s="254"/>
      <c r="GB57" s="254"/>
    </row>
    <row r="58" spans="4:184" ht="60.6" customHeight="1">
      <c r="D58" s="733">
        <f t="shared" si="6"/>
        <v>38</v>
      </c>
      <c r="E58" s="733"/>
      <c r="F58" s="740"/>
      <c r="G58" s="741"/>
      <c r="H58" s="741"/>
      <c r="I58" s="741"/>
      <c r="J58" s="741"/>
      <c r="K58" s="741"/>
      <c r="L58" s="741"/>
      <c r="M58" s="742"/>
      <c r="N58" s="691"/>
      <c r="O58" s="692"/>
      <c r="P58" s="692"/>
      <c r="Q58" s="692"/>
      <c r="R58" s="692"/>
      <c r="S58" s="692"/>
      <c r="T58" s="692"/>
      <c r="U58" s="693"/>
      <c r="V58" s="743"/>
      <c r="W58" s="743"/>
      <c r="X58" s="743"/>
      <c r="Y58" s="743"/>
      <c r="Z58" s="743"/>
      <c r="AA58" s="743"/>
      <c r="AB58" s="743"/>
      <c r="AC58" s="743"/>
      <c r="AD58" s="737"/>
      <c r="AE58" s="738"/>
      <c r="AF58" s="738"/>
      <c r="AG58" s="738"/>
      <c r="AH58" s="738"/>
      <c r="AI58" s="738"/>
      <c r="AJ58" s="738"/>
      <c r="AK58" s="739"/>
      <c r="AL58" s="737"/>
      <c r="AM58" s="738"/>
      <c r="AN58" s="738"/>
      <c r="AO58" s="738"/>
      <c r="AP58" s="738"/>
      <c r="AQ58" s="738"/>
      <c r="AR58" s="738"/>
      <c r="AS58" s="739"/>
      <c r="AT58" s="725"/>
      <c r="AU58" s="725"/>
      <c r="AV58" s="725"/>
      <c r="AW58" s="725"/>
      <c r="AX58" s="725"/>
      <c r="AY58" s="725"/>
      <c r="AZ58" s="725"/>
      <c r="BA58" s="725"/>
      <c r="BB58" s="725"/>
      <c r="BC58" s="725"/>
      <c r="BD58" s="725"/>
      <c r="BE58" s="725"/>
      <c r="BF58" s="725"/>
      <c r="BG58" s="725"/>
      <c r="BH58" s="725"/>
      <c r="BI58" s="725"/>
      <c r="BJ58" s="725"/>
      <c r="BK58" s="725"/>
      <c r="BL58" s="725"/>
      <c r="BM58" s="725"/>
      <c r="BN58" s="725"/>
      <c r="BO58" s="725"/>
      <c r="BP58" s="726"/>
      <c r="BQ58" s="727"/>
      <c r="BR58" s="727"/>
      <c r="BS58" s="727"/>
      <c r="BT58" s="727"/>
      <c r="BU58" s="727"/>
      <c r="BV58" s="727"/>
      <c r="BW58" s="727"/>
      <c r="BX58" s="727"/>
      <c r="BY58" s="727"/>
      <c r="BZ58" s="728"/>
      <c r="CA58" s="732"/>
      <c r="CB58" s="732"/>
      <c r="CC58" s="732"/>
      <c r="CD58" s="732"/>
      <c r="CE58" s="732"/>
      <c r="CF58" s="732"/>
      <c r="CG58" s="732"/>
      <c r="CH58" s="732"/>
      <c r="CI58" s="732"/>
      <c r="CJ58" s="732"/>
      <c r="CK58" s="732"/>
      <c r="CL58" s="734"/>
      <c r="CM58" s="735"/>
      <c r="CN58" s="735"/>
      <c r="CO58" s="735"/>
      <c r="CP58" s="735"/>
      <c r="CQ58" s="735"/>
      <c r="CR58" s="735"/>
      <c r="CS58" s="711" t="s">
        <v>384</v>
      </c>
      <c r="CT58" s="712"/>
      <c r="CU58" s="694"/>
      <c r="CV58" s="695"/>
      <c r="CW58" s="695"/>
      <c r="CX58" s="695"/>
      <c r="CY58" s="695"/>
      <c r="CZ58" s="695"/>
      <c r="DA58" s="695"/>
      <c r="DB58" s="715" t="s">
        <v>384</v>
      </c>
      <c r="DC58" s="716"/>
      <c r="DD58" s="707">
        <f t="shared" si="7"/>
        <v>0</v>
      </c>
      <c r="DE58" s="708"/>
      <c r="DF58" s="708"/>
      <c r="DG58" s="708"/>
      <c r="DH58" s="708"/>
      <c r="DI58" s="708"/>
      <c r="DJ58" s="708"/>
      <c r="DK58" s="711" t="s">
        <v>384</v>
      </c>
      <c r="DL58" s="712"/>
      <c r="DM58" s="717">
        <f t="shared" si="8"/>
        <v>0</v>
      </c>
      <c r="DN58" s="718"/>
      <c r="DO58" s="718"/>
      <c r="DP58" s="718"/>
      <c r="DQ58" s="718"/>
      <c r="DR58" s="718"/>
      <c r="DS58" s="718"/>
      <c r="DT58" s="711" t="s">
        <v>384</v>
      </c>
      <c r="DU58" s="712"/>
      <c r="DV58" s="713">
        <f t="shared" si="9"/>
        <v>0</v>
      </c>
      <c r="DW58" s="714"/>
      <c r="DX58" s="714"/>
      <c r="DY58" s="714"/>
      <c r="DZ58" s="714"/>
      <c r="EA58" s="714"/>
      <c r="EB58" s="714"/>
      <c r="EC58" s="715" t="s">
        <v>384</v>
      </c>
      <c r="ED58" s="716"/>
      <c r="EE58" s="709">
        <f t="shared" si="5"/>
        <v>0</v>
      </c>
      <c r="EF58" s="710"/>
      <c r="EG58" s="710"/>
      <c r="EH58" s="710"/>
      <c r="EI58" s="710"/>
      <c r="EJ58" s="710"/>
      <c r="EK58" s="710"/>
      <c r="EL58" s="711" t="s">
        <v>384</v>
      </c>
      <c r="EM58" s="712"/>
      <c r="EN58" s="254"/>
      <c r="EO58" s="254"/>
      <c r="EP58" s="254"/>
      <c r="EQ58" s="254"/>
      <c r="ER58" s="254"/>
      <c r="ES58" s="254"/>
      <c r="ET58" s="254"/>
      <c r="EU58" s="254"/>
      <c r="EV58" s="254"/>
      <c r="EW58" s="254"/>
      <c r="EX58" s="254"/>
      <c r="EY58" s="254"/>
      <c r="EZ58" s="254"/>
      <c r="FA58" s="254"/>
      <c r="FB58" s="254"/>
      <c r="FC58" s="254"/>
      <c r="FD58" s="254"/>
      <c r="FE58" s="254"/>
      <c r="FF58" s="254"/>
      <c r="FG58" s="254"/>
      <c r="FH58" s="254"/>
      <c r="FI58" s="254"/>
      <c r="FJ58" s="254"/>
      <c r="FK58" s="254"/>
      <c r="FL58" s="254"/>
      <c r="FM58" s="254"/>
      <c r="FN58" s="254"/>
      <c r="FO58" s="254"/>
      <c r="FP58" s="254"/>
      <c r="FQ58" s="254"/>
      <c r="FR58" s="254"/>
      <c r="FS58" s="254"/>
      <c r="FU58" s="254"/>
      <c r="FV58" s="254"/>
      <c r="FW58" s="254"/>
      <c r="FX58" s="254"/>
      <c r="FY58" s="254"/>
      <c r="FZ58" s="254"/>
      <c r="GA58" s="254"/>
      <c r="GB58" s="254"/>
    </row>
    <row r="59" spans="4:184" ht="60.6" customHeight="1">
      <c r="D59" s="733">
        <f t="shared" si="6"/>
        <v>39</v>
      </c>
      <c r="E59" s="733"/>
      <c r="F59" s="740"/>
      <c r="G59" s="741"/>
      <c r="H59" s="741"/>
      <c r="I59" s="741"/>
      <c r="J59" s="741"/>
      <c r="K59" s="741"/>
      <c r="L59" s="741"/>
      <c r="M59" s="742"/>
      <c r="N59" s="691"/>
      <c r="O59" s="692"/>
      <c r="P59" s="692"/>
      <c r="Q59" s="692"/>
      <c r="R59" s="692"/>
      <c r="S59" s="692"/>
      <c r="T59" s="692"/>
      <c r="U59" s="693"/>
      <c r="V59" s="743"/>
      <c r="W59" s="743"/>
      <c r="X59" s="743"/>
      <c r="Y59" s="743"/>
      <c r="Z59" s="743"/>
      <c r="AA59" s="743"/>
      <c r="AB59" s="743"/>
      <c r="AC59" s="743"/>
      <c r="AD59" s="737"/>
      <c r="AE59" s="738"/>
      <c r="AF59" s="738"/>
      <c r="AG59" s="738"/>
      <c r="AH59" s="738"/>
      <c r="AI59" s="738"/>
      <c r="AJ59" s="738"/>
      <c r="AK59" s="739"/>
      <c r="AL59" s="737"/>
      <c r="AM59" s="738"/>
      <c r="AN59" s="738"/>
      <c r="AO59" s="738"/>
      <c r="AP59" s="738"/>
      <c r="AQ59" s="738"/>
      <c r="AR59" s="738"/>
      <c r="AS59" s="739"/>
      <c r="AT59" s="725"/>
      <c r="AU59" s="725"/>
      <c r="AV59" s="725"/>
      <c r="AW59" s="725"/>
      <c r="AX59" s="725"/>
      <c r="AY59" s="725"/>
      <c r="AZ59" s="725"/>
      <c r="BA59" s="725"/>
      <c r="BB59" s="725"/>
      <c r="BC59" s="725"/>
      <c r="BD59" s="725"/>
      <c r="BE59" s="725"/>
      <c r="BF59" s="725"/>
      <c r="BG59" s="725"/>
      <c r="BH59" s="725"/>
      <c r="BI59" s="725"/>
      <c r="BJ59" s="725"/>
      <c r="BK59" s="725"/>
      <c r="BL59" s="725"/>
      <c r="BM59" s="725"/>
      <c r="BN59" s="725"/>
      <c r="BO59" s="725"/>
      <c r="BP59" s="726"/>
      <c r="BQ59" s="727"/>
      <c r="BR59" s="727"/>
      <c r="BS59" s="727"/>
      <c r="BT59" s="727"/>
      <c r="BU59" s="727"/>
      <c r="BV59" s="727"/>
      <c r="BW59" s="727"/>
      <c r="BX59" s="727"/>
      <c r="BY59" s="727"/>
      <c r="BZ59" s="728"/>
      <c r="CA59" s="732"/>
      <c r="CB59" s="732"/>
      <c r="CC59" s="732"/>
      <c r="CD59" s="732"/>
      <c r="CE59" s="732"/>
      <c r="CF59" s="732"/>
      <c r="CG59" s="732"/>
      <c r="CH59" s="732"/>
      <c r="CI59" s="732"/>
      <c r="CJ59" s="732"/>
      <c r="CK59" s="732"/>
      <c r="CL59" s="734"/>
      <c r="CM59" s="735"/>
      <c r="CN59" s="735"/>
      <c r="CO59" s="735"/>
      <c r="CP59" s="735"/>
      <c r="CQ59" s="735"/>
      <c r="CR59" s="735"/>
      <c r="CS59" s="711" t="s">
        <v>384</v>
      </c>
      <c r="CT59" s="712"/>
      <c r="CU59" s="694"/>
      <c r="CV59" s="695"/>
      <c r="CW59" s="695"/>
      <c r="CX59" s="695"/>
      <c r="CY59" s="695"/>
      <c r="CZ59" s="695"/>
      <c r="DA59" s="695"/>
      <c r="DB59" s="715" t="s">
        <v>384</v>
      </c>
      <c r="DC59" s="716"/>
      <c r="DD59" s="707">
        <f t="shared" si="7"/>
        <v>0</v>
      </c>
      <c r="DE59" s="708"/>
      <c r="DF59" s="708"/>
      <c r="DG59" s="708"/>
      <c r="DH59" s="708"/>
      <c r="DI59" s="708"/>
      <c r="DJ59" s="708"/>
      <c r="DK59" s="711" t="s">
        <v>384</v>
      </c>
      <c r="DL59" s="712"/>
      <c r="DM59" s="717">
        <f t="shared" si="8"/>
        <v>0</v>
      </c>
      <c r="DN59" s="718"/>
      <c r="DO59" s="718"/>
      <c r="DP59" s="718"/>
      <c r="DQ59" s="718"/>
      <c r="DR59" s="718"/>
      <c r="DS59" s="718"/>
      <c r="DT59" s="711" t="s">
        <v>384</v>
      </c>
      <c r="DU59" s="712"/>
      <c r="DV59" s="713">
        <f t="shared" si="9"/>
        <v>0</v>
      </c>
      <c r="DW59" s="714"/>
      <c r="DX59" s="714"/>
      <c r="DY59" s="714"/>
      <c r="DZ59" s="714"/>
      <c r="EA59" s="714"/>
      <c r="EB59" s="714"/>
      <c r="EC59" s="715" t="s">
        <v>384</v>
      </c>
      <c r="ED59" s="716"/>
      <c r="EE59" s="709">
        <f t="shared" si="5"/>
        <v>0</v>
      </c>
      <c r="EF59" s="710"/>
      <c r="EG59" s="710"/>
      <c r="EH59" s="710"/>
      <c r="EI59" s="710"/>
      <c r="EJ59" s="710"/>
      <c r="EK59" s="710"/>
      <c r="EL59" s="711" t="s">
        <v>384</v>
      </c>
      <c r="EM59" s="712"/>
      <c r="EN59" s="254"/>
      <c r="EO59" s="254"/>
      <c r="EP59" s="254"/>
      <c r="EQ59" s="254"/>
      <c r="ER59" s="254"/>
      <c r="ES59" s="254"/>
      <c r="ET59" s="254"/>
      <c r="EU59" s="254"/>
      <c r="EV59" s="254"/>
      <c r="EW59" s="254"/>
      <c r="EX59" s="254"/>
      <c r="EY59" s="254"/>
      <c r="EZ59" s="254"/>
      <c r="FA59" s="254"/>
      <c r="FB59" s="254"/>
      <c r="FC59" s="254"/>
      <c r="FD59" s="254"/>
      <c r="FE59" s="254"/>
      <c r="FF59" s="254"/>
      <c r="FG59" s="254"/>
      <c r="FH59" s="254"/>
      <c r="FI59" s="254"/>
      <c r="FJ59" s="254"/>
      <c r="FK59" s="254"/>
      <c r="FL59" s="254"/>
      <c r="FM59" s="254"/>
      <c r="FN59" s="254"/>
      <c r="FO59" s="254"/>
      <c r="FP59" s="254"/>
      <c r="FQ59" s="254"/>
      <c r="FR59" s="254"/>
      <c r="FS59" s="254"/>
      <c r="FU59" s="254"/>
      <c r="FV59" s="254"/>
      <c r="FW59" s="254"/>
      <c r="FX59" s="254"/>
      <c r="FY59" s="254"/>
      <c r="FZ59" s="254"/>
      <c r="GA59" s="254"/>
      <c r="GB59" s="254"/>
    </row>
    <row r="60" spans="4:184" ht="60.6" customHeight="1">
      <c r="D60" s="733">
        <f t="shared" si="6"/>
        <v>40</v>
      </c>
      <c r="E60" s="733"/>
      <c r="F60" s="740"/>
      <c r="G60" s="741"/>
      <c r="H60" s="741"/>
      <c r="I60" s="741"/>
      <c r="J60" s="741"/>
      <c r="K60" s="741"/>
      <c r="L60" s="741"/>
      <c r="M60" s="742"/>
      <c r="N60" s="691"/>
      <c r="O60" s="692"/>
      <c r="P60" s="692"/>
      <c r="Q60" s="692"/>
      <c r="R60" s="692"/>
      <c r="S60" s="692"/>
      <c r="T60" s="692"/>
      <c r="U60" s="693"/>
      <c r="V60" s="743"/>
      <c r="W60" s="743"/>
      <c r="X60" s="743"/>
      <c r="Y60" s="743"/>
      <c r="Z60" s="743"/>
      <c r="AA60" s="743"/>
      <c r="AB60" s="743"/>
      <c r="AC60" s="743"/>
      <c r="AD60" s="737"/>
      <c r="AE60" s="738"/>
      <c r="AF60" s="738"/>
      <c r="AG60" s="738"/>
      <c r="AH60" s="738"/>
      <c r="AI60" s="738"/>
      <c r="AJ60" s="738"/>
      <c r="AK60" s="739"/>
      <c r="AL60" s="737"/>
      <c r="AM60" s="738"/>
      <c r="AN60" s="738"/>
      <c r="AO60" s="738"/>
      <c r="AP60" s="738"/>
      <c r="AQ60" s="738"/>
      <c r="AR60" s="738"/>
      <c r="AS60" s="739"/>
      <c r="AT60" s="725"/>
      <c r="AU60" s="725"/>
      <c r="AV60" s="725"/>
      <c r="AW60" s="725"/>
      <c r="AX60" s="725"/>
      <c r="AY60" s="725"/>
      <c r="AZ60" s="725"/>
      <c r="BA60" s="725"/>
      <c r="BB60" s="725"/>
      <c r="BC60" s="725"/>
      <c r="BD60" s="725"/>
      <c r="BE60" s="725"/>
      <c r="BF60" s="725"/>
      <c r="BG60" s="725"/>
      <c r="BH60" s="725"/>
      <c r="BI60" s="725"/>
      <c r="BJ60" s="725"/>
      <c r="BK60" s="725"/>
      <c r="BL60" s="725"/>
      <c r="BM60" s="725"/>
      <c r="BN60" s="725"/>
      <c r="BO60" s="725"/>
      <c r="BP60" s="726"/>
      <c r="BQ60" s="727"/>
      <c r="BR60" s="727"/>
      <c r="BS60" s="727"/>
      <c r="BT60" s="727"/>
      <c r="BU60" s="727"/>
      <c r="BV60" s="727"/>
      <c r="BW60" s="727"/>
      <c r="BX60" s="727"/>
      <c r="BY60" s="727"/>
      <c r="BZ60" s="728"/>
      <c r="CA60" s="732"/>
      <c r="CB60" s="732"/>
      <c r="CC60" s="732"/>
      <c r="CD60" s="732"/>
      <c r="CE60" s="732"/>
      <c r="CF60" s="732"/>
      <c r="CG60" s="732"/>
      <c r="CH60" s="732"/>
      <c r="CI60" s="732"/>
      <c r="CJ60" s="732"/>
      <c r="CK60" s="732"/>
      <c r="CL60" s="734"/>
      <c r="CM60" s="735"/>
      <c r="CN60" s="735"/>
      <c r="CO60" s="735"/>
      <c r="CP60" s="735"/>
      <c r="CQ60" s="735"/>
      <c r="CR60" s="735"/>
      <c r="CS60" s="711" t="s">
        <v>384</v>
      </c>
      <c r="CT60" s="712"/>
      <c r="CU60" s="694"/>
      <c r="CV60" s="695"/>
      <c r="CW60" s="695"/>
      <c r="CX60" s="695"/>
      <c r="CY60" s="695"/>
      <c r="CZ60" s="695"/>
      <c r="DA60" s="695"/>
      <c r="DB60" s="715" t="s">
        <v>384</v>
      </c>
      <c r="DC60" s="716"/>
      <c r="DD60" s="707">
        <f t="shared" si="7"/>
        <v>0</v>
      </c>
      <c r="DE60" s="708"/>
      <c r="DF60" s="708"/>
      <c r="DG60" s="708"/>
      <c r="DH60" s="708"/>
      <c r="DI60" s="708"/>
      <c r="DJ60" s="708"/>
      <c r="DK60" s="711" t="s">
        <v>384</v>
      </c>
      <c r="DL60" s="712"/>
      <c r="DM60" s="717">
        <f t="shared" si="8"/>
        <v>0</v>
      </c>
      <c r="DN60" s="718"/>
      <c r="DO60" s="718"/>
      <c r="DP60" s="718"/>
      <c r="DQ60" s="718"/>
      <c r="DR60" s="718"/>
      <c r="DS60" s="718"/>
      <c r="DT60" s="711" t="s">
        <v>384</v>
      </c>
      <c r="DU60" s="712"/>
      <c r="DV60" s="713">
        <f t="shared" si="9"/>
        <v>0</v>
      </c>
      <c r="DW60" s="714"/>
      <c r="DX60" s="714"/>
      <c r="DY60" s="714"/>
      <c r="DZ60" s="714"/>
      <c r="EA60" s="714"/>
      <c r="EB60" s="714"/>
      <c r="EC60" s="715" t="s">
        <v>384</v>
      </c>
      <c r="ED60" s="716"/>
      <c r="EE60" s="709">
        <f t="shared" si="5"/>
        <v>0</v>
      </c>
      <c r="EF60" s="710"/>
      <c r="EG60" s="710"/>
      <c r="EH60" s="710"/>
      <c r="EI60" s="710"/>
      <c r="EJ60" s="710"/>
      <c r="EK60" s="710"/>
      <c r="EL60" s="711" t="s">
        <v>384</v>
      </c>
      <c r="EM60" s="712"/>
      <c r="EN60" s="254"/>
      <c r="EO60" s="254"/>
      <c r="EP60" s="254"/>
      <c r="EQ60" s="254"/>
      <c r="ER60" s="254"/>
      <c r="ES60" s="254"/>
      <c r="ET60" s="254"/>
      <c r="EU60" s="254"/>
      <c r="EV60" s="254"/>
      <c r="EW60" s="254"/>
      <c r="EX60" s="254"/>
      <c r="EY60" s="254"/>
      <c r="EZ60" s="254"/>
      <c r="FA60" s="254"/>
      <c r="FB60" s="254"/>
      <c r="FC60" s="254"/>
      <c r="FD60" s="254"/>
      <c r="FE60" s="254"/>
      <c r="FF60" s="254"/>
      <c r="FG60" s="254"/>
      <c r="FH60" s="254"/>
      <c r="FI60" s="254"/>
      <c r="FJ60" s="254"/>
      <c r="FK60" s="254"/>
      <c r="FL60" s="254"/>
      <c r="FM60" s="254"/>
      <c r="FN60" s="254"/>
      <c r="FO60" s="254"/>
      <c r="FP60" s="254"/>
      <c r="FQ60" s="254"/>
      <c r="FR60" s="254"/>
      <c r="FS60" s="254"/>
      <c r="FU60" s="254"/>
      <c r="FV60" s="254"/>
      <c r="FW60" s="254"/>
      <c r="FX60" s="254"/>
      <c r="FY60" s="254"/>
      <c r="FZ60" s="254"/>
      <c r="GA60" s="254"/>
      <c r="GB60" s="254"/>
    </row>
    <row r="61" spans="4:184" ht="60.6" customHeight="1">
      <c r="D61" s="733">
        <f t="shared" si="6"/>
        <v>41</v>
      </c>
      <c r="E61" s="733"/>
      <c r="F61" s="740"/>
      <c r="G61" s="741"/>
      <c r="H61" s="741"/>
      <c r="I61" s="741"/>
      <c r="J61" s="741"/>
      <c r="K61" s="741"/>
      <c r="L61" s="741"/>
      <c r="M61" s="742"/>
      <c r="N61" s="691"/>
      <c r="O61" s="692"/>
      <c r="P61" s="692"/>
      <c r="Q61" s="692"/>
      <c r="R61" s="692"/>
      <c r="S61" s="692"/>
      <c r="T61" s="692"/>
      <c r="U61" s="693"/>
      <c r="V61" s="743"/>
      <c r="W61" s="743"/>
      <c r="X61" s="743"/>
      <c r="Y61" s="743"/>
      <c r="Z61" s="743"/>
      <c r="AA61" s="743"/>
      <c r="AB61" s="743"/>
      <c r="AC61" s="743"/>
      <c r="AD61" s="737"/>
      <c r="AE61" s="738"/>
      <c r="AF61" s="738"/>
      <c r="AG61" s="738"/>
      <c r="AH61" s="738"/>
      <c r="AI61" s="738"/>
      <c r="AJ61" s="738"/>
      <c r="AK61" s="739"/>
      <c r="AL61" s="737"/>
      <c r="AM61" s="738"/>
      <c r="AN61" s="738"/>
      <c r="AO61" s="738"/>
      <c r="AP61" s="738"/>
      <c r="AQ61" s="738"/>
      <c r="AR61" s="738"/>
      <c r="AS61" s="739"/>
      <c r="AT61" s="725"/>
      <c r="AU61" s="725"/>
      <c r="AV61" s="725"/>
      <c r="AW61" s="725"/>
      <c r="AX61" s="725"/>
      <c r="AY61" s="725"/>
      <c r="AZ61" s="725"/>
      <c r="BA61" s="725"/>
      <c r="BB61" s="725"/>
      <c r="BC61" s="725"/>
      <c r="BD61" s="725"/>
      <c r="BE61" s="725"/>
      <c r="BF61" s="725"/>
      <c r="BG61" s="725"/>
      <c r="BH61" s="725"/>
      <c r="BI61" s="725"/>
      <c r="BJ61" s="725"/>
      <c r="BK61" s="725"/>
      <c r="BL61" s="725"/>
      <c r="BM61" s="725"/>
      <c r="BN61" s="725"/>
      <c r="BO61" s="725"/>
      <c r="BP61" s="726"/>
      <c r="BQ61" s="727"/>
      <c r="BR61" s="727"/>
      <c r="BS61" s="727"/>
      <c r="BT61" s="727"/>
      <c r="BU61" s="727"/>
      <c r="BV61" s="727"/>
      <c r="BW61" s="727"/>
      <c r="BX61" s="727"/>
      <c r="BY61" s="727"/>
      <c r="BZ61" s="728"/>
      <c r="CA61" s="732"/>
      <c r="CB61" s="732"/>
      <c r="CC61" s="732"/>
      <c r="CD61" s="732"/>
      <c r="CE61" s="732"/>
      <c r="CF61" s="732"/>
      <c r="CG61" s="732"/>
      <c r="CH61" s="732"/>
      <c r="CI61" s="732"/>
      <c r="CJ61" s="732"/>
      <c r="CK61" s="732"/>
      <c r="CL61" s="734"/>
      <c r="CM61" s="735"/>
      <c r="CN61" s="735"/>
      <c r="CO61" s="735"/>
      <c r="CP61" s="735"/>
      <c r="CQ61" s="735"/>
      <c r="CR61" s="735"/>
      <c r="CS61" s="711" t="s">
        <v>384</v>
      </c>
      <c r="CT61" s="712"/>
      <c r="CU61" s="694"/>
      <c r="CV61" s="695"/>
      <c r="CW61" s="695"/>
      <c r="CX61" s="695"/>
      <c r="CY61" s="695"/>
      <c r="CZ61" s="695"/>
      <c r="DA61" s="695"/>
      <c r="DB61" s="715" t="s">
        <v>384</v>
      </c>
      <c r="DC61" s="716"/>
      <c r="DD61" s="707">
        <f t="shared" si="7"/>
        <v>0</v>
      </c>
      <c r="DE61" s="708"/>
      <c r="DF61" s="708"/>
      <c r="DG61" s="708"/>
      <c r="DH61" s="708"/>
      <c r="DI61" s="708"/>
      <c r="DJ61" s="708"/>
      <c r="DK61" s="711" t="s">
        <v>384</v>
      </c>
      <c r="DL61" s="712"/>
      <c r="DM61" s="717">
        <f t="shared" si="8"/>
        <v>0</v>
      </c>
      <c r="DN61" s="718"/>
      <c r="DO61" s="718"/>
      <c r="DP61" s="718"/>
      <c r="DQ61" s="718"/>
      <c r="DR61" s="718"/>
      <c r="DS61" s="718"/>
      <c r="DT61" s="711" t="s">
        <v>384</v>
      </c>
      <c r="DU61" s="712"/>
      <c r="DV61" s="713">
        <f t="shared" si="9"/>
        <v>0</v>
      </c>
      <c r="DW61" s="714"/>
      <c r="DX61" s="714"/>
      <c r="DY61" s="714"/>
      <c r="DZ61" s="714"/>
      <c r="EA61" s="714"/>
      <c r="EB61" s="714"/>
      <c r="EC61" s="715" t="s">
        <v>384</v>
      </c>
      <c r="ED61" s="716"/>
      <c r="EE61" s="709">
        <f t="shared" si="5"/>
        <v>0</v>
      </c>
      <c r="EF61" s="710"/>
      <c r="EG61" s="710"/>
      <c r="EH61" s="710"/>
      <c r="EI61" s="710"/>
      <c r="EJ61" s="710"/>
      <c r="EK61" s="710"/>
      <c r="EL61" s="711" t="s">
        <v>384</v>
      </c>
      <c r="EM61" s="712"/>
      <c r="EN61" s="254"/>
      <c r="EO61" s="254"/>
      <c r="EP61" s="254"/>
      <c r="EQ61" s="254"/>
      <c r="ER61" s="254"/>
      <c r="ES61" s="254"/>
      <c r="ET61" s="254"/>
      <c r="EU61" s="254"/>
      <c r="EV61" s="254"/>
      <c r="EW61" s="254"/>
      <c r="EX61" s="254"/>
      <c r="EY61" s="254"/>
      <c r="EZ61" s="254"/>
      <c r="FA61" s="254"/>
      <c r="FB61" s="254"/>
      <c r="FC61" s="254"/>
      <c r="FD61" s="254"/>
      <c r="FE61" s="254"/>
      <c r="FF61" s="254"/>
      <c r="FG61" s="254"/>
      <c r="FH61" s="254"/>
      <c r="FI61" s="254"/>
      <c r="FJ61" s="254"/>
      <c r="FK61" s="254"/>
      <c r="FL61" s="254"/>
      <c r="FM61" s="254"/>
      <c r="FN61" s="254"/>
      <c r="FO61" s="254"/>
      <c r="FP61" s="254"/>
      <c r="FQ61" s="254"/>
      <c r="FR61" s="254"/>
      <c r="FS61" s="254"/>
      <c r="FU61" s="254"/>
      <c r="FV61" s="254"/>
      <c r="FW61" s="254"/>
      <c r="FX61" s="254"/>
      <c r="FY61" s="254"/>
      <c r="FZ61" s="254"/>
      <c r="GA61" s="254"/>
      <c r="GB61" s="254"/>
    </row>
    <row r="62" spans="4:184" ht="60.6" customHeight="1">
      <c r="D62" s="733">
        <f t="shared" si="6"/>
        <v>42</v>
      </c>
      <c r="E62" s="733"/>
      <c r="F62" s="740"/>
      <c r="G62" s="741"/>
      <c r="H62" s="741"/>
      <c r="I62" s="741"/>
      <c r="J62" s="741"/>
      <c r="K62" s="741"/>
      <c r="L62" s="741"/>
      <c r="M62" s="742"/>
      <c r="N62" s="691"/>
      <c r="O62" s="692"/>
      <c r="P62" s="692"/>
      <c r="Q62" s="692"/>
      <c r="R62" s="692"/>
      <c r="S62" s="692"/>
      <c r="T62" s="692"/>
      <c r="U62" s="693"/>
      <c r="V62" s="743"/>
      <c r="W62" s="743"/>
      <c r="X62" s="743"/>
      <c r="Y62" s="743"/>
      <c r="Z62" s="743"/>
      <c r="AA62" s="743"/>
      <c r="AB62" s="743"/>
      <c r="AC62" s="743"/>
      <c r="AD62" s="737"/>
      <c r="AE62" s="738"/>
      <c r="AF62" s="738"/>
      <c r="AG62" s="738"/>
      <c r="AH62" s="738"/>
      <c r="AI62" s="738"/>
      <c r="AJ62" s="738"/>
      <c r="AK62" s="739"/>
      <c r="AL62" s="737"/>
      <c r="AM62" s="738"/>
      <c r="AN62" s="738"/>
      <c r="AO62" s="738"/>
      <c r="AP62" s="738"/>
      <c r="AQ62" s="738"/>
      <c r="AR62" s="738"/>
      <c r="AS62" s="739"/>
      <c r="AT62" s="725"/>
      <c r="AU62" s="725"/>
      <c r="AV62" s="725"/>
      <c r="AW62" s="725"/>
      <c r="AX62" s="725"/>
      <c r="AY62" s="725"/>
      <c r="AZ62" s="725"/>
      <c r="BA62" s="725"/>
      <c r="BB62" s="725"/>
      <c r="BC62" s="725"/>
      <c r="BD62" s="725"/>
      <c r="BE62" s="725"/>
      <c r="BF62" s="725"/>
      <c r="BG62" s="725"/>
      <c r="BH62" s="725"/>
      <c r="BI62" s="725"/>
      <c r="BJ62" s="725"/>
      <c r="BK62" s="725"/>
      <c r="BL62" s="725"/>
      <c r="BM62" s="725"/>
      <c r="BN62" s="725"/>
      <c r="BO62" s="725"/>
      <c r="BP62" s="726"/>
      <c r="BQ62" s="727"/>
      <c r="BR62" s="727"/>
      <c r="BS62" s="727"/>
      <c r="BT62" s="727"/>
      <c r="BU62" s="727"/>
      <c r="BV62" s="727"/>
      <c r="BW62" s="727"/>
      <c r="BX62" s="727"/>
      <c r="BY62" s="727"/>
      <c r="BZ62" s="728"/>
      <c r="CA62" s="732"/>
      <c r="CB62" s="732"/>
      <c r="CC62" s="732"/>
      <c r="CD62" s="732"/>
      <c r="CE62" s="732"/>
      <c r="CF62" s="732"/>
      <c r="CG62" s="732"/>
      <c r="CH62" s="732"/>
      <c r="CI62" s="732"/>
      <c r="CJ62" s="732"/>
      <c r="CK62" s="732"/>
      <c r="CL62" s="734"/>
      <c r="CM62" s="735"/>
      <c r="CN62" s="735"/>
      <c r="CO62" s="735"/>
      <c r="CP62" s="735"/>
      <c r="CQ62" s="735"/>
      <c r="CR62" s="735"/>
      <c r="CS62" s="711" t="s">
        <v>384</v>
      </c>
      <c r="CT62" s="712"/>
      <c r="CU62" s="694"/>
      <c r="CV62" s="695"/>
      <c r="CW62" s="695"/>
      <c r="CX62" s="695"/>
      <c r="CY62" s="695"/>
      <c r="CZ62" s="695"/>
      <c r="DA62" s="695"/>
      <c r="DB62" s="715" t="s">
        <v>384</v>
      </c>
      <c r="DC62" s="716"/>
      <c r="DD62" s="707">
        <f t="shared" si="7"/>
        <v>0</v>
      </c>
      <c r="DE62" s="708"/>
      <c r="DF62" s="708"/>
      <c r="DG62" s="708"/>
      <c r="DH62" s="708"/>
      <c r="DI62" s="708"/>
      <c r="DJ62" s="708"/>
      <c r="DK62" s="711" t="s">
        <v>384</v>
      </c>
      <c r="DL62" s="712"/>
      <c r="DM62" s="717">
        <f t="shared" si="8"/>
        <v>0</v>
      </c>
      <c r="DN62" s="718"/>
      <c r="DO62" s="718"/>
      <c r="DP62" s="718"/>
      <c r="DQ62" s="718"/>
      <c r="DR62" s="718"/>
      <c r="DS62" s="718"/>
      <c r="DT62" s="711" t="s">
        <v>384</v>
      </c>
      <c r="DU62" s="712"/>
      <c r="DV62" s="713">
        <f t="shared" si="9"/>
        <v>0</v>
      </c>
      <c r="DW62" s="714"/>
      <c r="DX62" s="714"/>
      <c r="DY62" s="714"/>
      <c r="DZ62" s="714"/>
      <c r="EA62" s="714"/>
      <c r="EB62" s="714"/>
      <c r="EC62" s="715" t="s">
        <v>384</v>
      </c>
      <c r="ED62" s="716"/>
      <c r="EE62" s="709">
        <f t="shared" si="5"/>
        <v>0</v>
      </c>
      <c r="EF62" s="710"/>
      <c r="EG62" s="710"/>
      <c r="EH62" s="710"/>
      <c r="EI62" s="710"/>
      <c r="EJ62" s="710"/>
      <c r="EK62" s="710"/>
      <c r="EL62" s="711" t="s">
        <v>384</v>
      </c>
      <c r="EM62" s="712"/>
      <c r="EN62" s="254"/>
      <c r="EO62" s="254"/>
      <c r="EP62" s="254"/>
      <c r="EQ62" s="254"/>
      <c r="ER62" s="254"/>
      <c r="ES62" s="254"/>
      <c r="ET62" s="254"/>
      <c r="EU62" s="254"/>
      <c r="EV62" s="254"/>
      <c r="EW62" s="254"/>
      <c r="EX62" s="254"/>
      <c r="EY62" s="254"/>
      <c r="EZ62" s="254"/>
      <c r="FA62" s="254"/>
      <c r="FB62" s="254"/>
      <c r="FC62" s="254"/>
      <c r="FD62" s="254"/>
      <c r="FE62" s="254"/>
      <c r="FF62" s="254"/>
      <c r="FG62" s="254"/>
      <c r="FH62" s="254"/>
      <c r="FI62" s="254"/>
      <c r="FJ62" s="254"/>
      <c r="FK62" s="254"/>
      <c r="FL62" s="254"/>
      <c r="FM62" s="254"/>
      <c r="FN62" s="254"/>
      <c r="FO62" s="254"/>
      <c r="FP62" s="254"/>
      <c r="FQ62" s="254"/>
      <c r="FR62" s="254"/>
      <c r="FS62" s="254"/>
      <c r="FU62" s="254"/>
      <c r="FV62" s="254"/>
      <c r="FW62" s="254"/>
      <c r="FX62" s="254"/>
      <c r="FY62" s="254"/>
      <c r="FZ62" s="254"/>
      <c r="GA62" s="254"/>
      <c r="GB62" s="254"/>
    </row>
    <row r="63" spans="4:184" ht="60.6" customHeight="1">
      <c r="D63" s="733">
        <f t="shared" si="6"/>
        <v>43</v>
      </c>
      <c r="E63" s="733"/>
      <c r="F63" s="740"/>
      <c r="G63" s="741"/>
      <c r="H63" s="741"/>
      <c r="I63" s="741"/>
      <c r="J63" s="741"/>
      <c r="K63" s="741"/>
      <c r="L63" s="741"/>
      <c r="M63" s="742"/>
      <c r="N63" s="691"/>
      <c r="O63" s="692"/>
      <c r="P63" s="692"/>
      <c r="Q63" s="692"/>
      <c r="R63" s="692"/>
      <c r="S63" s="692"/>
      <c r="T63" s="692"/>
      <c r="U63" s="693"/>
      <c r="V63" s="743"/>
      <c r="W63" s="743"/>
      <c r="X63" s="743"/>
      <c r="Y63" s="743"/>
      <c r="Z63" s="743"/>
      <c r="AA63" s="743"/>
      <c r="AB63" s="743"/>
      <c r="AC63" s="743"/>
      <c r="AD63" s="737"/>
      <c r="AE63" s="738"/>
      <c r="AF63" s="738"/>
      <c r="AG63" s="738"/>
      <c r="AH63" s="738"/>
      <c r="AI63" s="738"/>
      <c r="AJ63" s="738"/>
      <c r="AK63" s="739"/>
      <c r="AL63" s="737"/>
      <c r="AM63" s="738"/>
      <c r="AN63" s="738"/>
      <c r="AO63" s="738"/>
      <c r="AP63" s="738"/>
      <c r="AQ63" s="738"/>
      <c r="AR63" s="738"/>
      <c r="AS63" s="739"/>
      <c r="AT63" s="725"/>
      <c r="AU63" s="725"/>
      <c r="AV63" s="725"/>
      <c r="AW63" s="725"/>
      <c r="AX63" s="725"/>
      <c r="AY63" s="725"/>
      <c r="AZ63" s="725"/>
      <c r="BA63" s="725"/>
      <c r="BB63" s="725"/>
      <c r="BC63" s="725"/>
      <c r="BD63" s="725"/>
      <c r="BE63" s="725"/>
      <c r="BF63" s="725"/>
      <c r="BG63" s="725"/>
      <c r="BH63" s="725"/>
      <c r="BI63" s="725"/>
      <c r="BJ63" s="725"/>
      <c r="BK63" s="725"/>
      <c r="BL63" s="725"/>
      <c r="BM63" s="725"/>
      <c r="BN63" s="725"/>
      <c r="BO63" s="725"/>
      <c r="BP63" s="726"/>
      <c r="BQ63" s="727"/>
      <c r="BR63" s="727"/>
      <c r="BS63" s="727"/>
      <c r="BT63" s="727"/>
      <c r="BU63" s="727"/>
      <c r="BV63" s="727"/>
      <c r="BW63" s="727"/>
      <c r="BX63" s="727"/>
      <c r="BY63" s="727"/>
      <c r="BZ63" s="728"/>
      <c r="CA63" s="732"/>
      <c r="CB63" s="732"/>
      <c r="CC63" s="732"/>
      <c r="CD63" s="732"/>
      <c r="CE63" s="732"/>
      <c r="CF63" s="732"/>
      <c r="CG63" s="732"/>
      <c r="CH63" s="732"/>
      <c r="CI63" s="732"/>
      <c r="CJ63" s="732"/>
      <c r="CK63" s="732"/>
      <c r="CL63" s="734"/>
      <c r="CM63" s="735"/>
      <c r="CN63" s="735"/>
      <c r="CO63" s="735"/>
      <c r="CP63" s="735"/>
      <c r="CQ63" s="735"/>
      <c r="CR63" s="735"/>
      <c r="CS63" s="711" t="s">
        <v>384</v>
      </c>
      <c r="CT63" s="712"/>
      <c r="CU63" s="694"/>
      <c r="CV63" s="695"/>
      <c r="CW63" s="695"/>
      <c r="CX63" s="695"/>
      <c r="CY63" s="695"/>
      <c r="CZ63" s="695"/>
      <c r="DA63" s="695"/>
      <c r="DB63" s="715" t="s">
        <v>384</v>
      </c>
      <c r="DC63" s="716"/>
      <c r="DD63" s="707">
        <f t="shared" si="7"/>
        <v>0</v>
      </c>
      <c r="DE63" s="708"/>
      <c r="DF63" s="708"/>
      <c r="DG63" s="708"/>
      <c r="DH63" s="708"/>
      <c r="DI63" s="708"/>
      <c r="DJ63" s="708"/>
      <c r="DK63" s="711" t="s">
        <v>384</v>
      </c>
      <c r="DL63" s="712"/>
      <c r="DM63" s="717">
        <f t="shared" si="8"/>
        <v>0</v>
      </c>
      <c r="DN63" s="718"/>
      <c r="DO63" s="718"/>
      <c r="DP63" s="718"/>
      <c r="DQ63" s="718"/>
      <c r="DR63" s="718"/>
      <c r="DS63" s="718"/>
      <c r="DT63" s="711" t="s">
        <v>384</v>
      </c>
      <c r="DU63" s="712"/>
      <c r="DV63" s="713">
        <f t="shared" si="9"/>
        <v>0</v>
      </c>
      <c r="DW63" s="714"/>
      <c r="DX63" s="714"/>
      <c r="DY63" s="714"/>
      <c r="DZ63" s="714"/>
      <c r="EA63" s="714"/>
      <c r="EB63" s="714"/>
      <c r="EC63" s="715" t="s">
        <v>384</v>
      </c>
      <c r="ED63" s="716"/>
      <c r="EE63" s="709">
        <f t="shared" si="5"/>
        <v>0</v>
      </c>
      <c r="EF63" s="710"/>
      <c r="EG63" s="710"/>
      <c r="EH63" s="710"/>
      <c r="EI63" s="710"/>
      <c r="EJ63" s="710"/>
      <c r="EK63" s="710"/>
      <c r="EL63" s="711" t="s">
        <v>384</v>
      </c>
      <c r="EM63" s="712"/>
      <c r="EN63" s="254"/>
      <c r="EO63" s="254"/>
      <c r="EP63" s="254"/>
      <c r="EQ63" s="254"/>
      <c r="ER63" s="254"/>
      <c r="ES63" s="254"/>
      <c r="ET63" s="254"/>
      <c r="EU63" s="254"/>
      <c r="EV63" s="254"/>
      <c r="EW63" s="254"/>
      <c r="EX63" s="254"/>
      <c r="EY63" s="254"/>
      <c r="EZ63" s="254"/>
      <c r="FA63" s="254"/>
      <c r="FB63" s="254"/>
      <c r="FC63" s="254"/>
      <c r="FD63" s="254"/>
      <c r="FE63" s="254"/>
      <c r="FF63" s="254"/>
      <c r="FG63" s="254"/>
      <c r="FH63" s="254"/>
      <c r="FI63" s="254"/>
      <c r="FJ63" s="254"/>
      <c r="FK63" s="254"/>
      <c r="FL63" s="254"/>
      <c r="FM63" s="254"/>
      <c r="FN63" s="254"/>
      <c r="FO63" s="254"/>
      <c r="FP63" s="254"/>
      <c r="FQ63" s="254"/>
      <c r="FR63" s="254"/>
      <c r="FS63" s="254"/>
      <c r="FU63" s="254"/>
      <c r="FV63" s="254"/>
      <c r="FW63" s="254"/>
      <c r="FX63" s="254"/>
      <c r="FY63" s="254"/>
      <c r="FZ63" s="254"/>
      <c r="GA63" s="254"/>
      <c r="GB63" s="254"/>
    </row>
    <row r="64" spans="4:184" ht="60.6" customHeight="1">
      <c r="D64" s="733">
        <f t="shared" si="6"/>
        <v>44</v>
      </c>
      <c r="E64" s="733"/>
      <c r="F64" s="740"/>
      <c r="G64" s="741"/>
      <c r="H64" s="741"/>
      <c r="I64" s="741"/>
      <c r="J64" s="741"/>
      <c r="K64" s="741"/>
      <c r="L64" s="741"/>
      <c r="M64" s="742"/>
      <c r="N64" s="691"/>
      <c r="O64" s="692"/>
      <c r="P64" s="692"/>
      <c r="Q64" s="692"/>
      <c r="R64" s="692"/>
      <c r="S64" s="692"/>
      <c r="T64" s="692"/>
      <c r="U64" s="693"/>
      <c r="V64" s="743"/>
      <c r="W64" s="743"/>
      <c r="X64" s="743"/>
      <c r="Y64" s="743"/>
      <c r="Z64" s="743"/>
      <c r="AA64" s="743"/>
      <c r="AB64" s="743"/>
      <c r="AC64" s="743"/>
      <c r="AD64" s="737"/>
      <c r="AE64" s="738"/>
      <c r="AF64" s="738"/>
      <c r="AG64" s="738"/>
      <c r="AH64" s="738"/>
      <c r="AI64" s="738"/>
      <c r="AJ64" s="738"/>
      <c r="AK64" s="739"/>
      <c r="AL64" s="737"/>
      <c r="AM64" s="738"/>
      <c r="AN64" s="738"/>
      <c r="AO64" s="738"/>
      <c r="AP64" s="738"/>
      <c r="AQ64" s="738"/>
      <c r="AR64" s="738"/>
      <c r="AS64" s="739"/>
      <c r="AT64" s="725"/>
      <c r="AU64" s="725"/>
      <c r="AV64" s="725"/>
      <c r="AW64" s="725"/>
      <c r="AX64" s="725"/>
      <c r="AY64" s="725"/>
      <c r="AZ64" s="725"/>
      <c r="BA64" s="725"/>
      <c r="BB64" s="725"/>
      <c r="BC64" s="725"/>
      <c r="BD64" s="725"/>
      <c r="BE64" s="725"/>
      <c r="BF64" s="725"/>
      <c r="BG64" s="725"/>
      <c r="BH64" s="725"/>
      <c r="BI64" s="725"/>
      <c r="BJ64" s="725"/>
      <c r="BK64" s="725"/>
      <c r="BL64" s="725"/>
      <c r="BM64" s="725"/>
      <c r="BN64" s="725"/>
      <c r="BO64" s="725"/>
      <c r="BP64" s="726"/>
      <c r="BQ64" s="727"/>
      <c r="BR64" s="727"/>
      <c r="BS64" s="727"/>
      <c r="BT64" s="727"/>
      <c r="BU64" s="727"/>
      <c r="BV64" s="727"/>
      <c r="BW64" s="727"/>
      <c r="BX64" s="727"/>
      <c r="BY64" s="727"/>
      <c r="BZ64" s="728"/>
      <c r="CA64" s="732"/>
      <c r="CB64" s="732"/>
      <c r="CC64" s="732"/>
      <c r="CD64" s="732"/>
      <c r="CE64" s="732"/>
      <c r="CF64" s="732"/>
      <c r="CG64" s="732"/>
      <c r="CH64" s="732"/>
      <c r="CI64" s="732"/>
      <c r="CJ64" s="732"/>
      <c r="CK64" s="732"/>
      <c r="CL64" s="734"/>
      <c r="CM64" s="735"/>
      <c r="CN64" s="735"/>
      <c r="CO64" s="735"/>
      <c r="CP64" s="735"/>
      <c r="CQ64" s="735"/>
      <c r="CR64" s="735"/>
      <c r="CS64" s="711" t="s">
        <v>384</v>
      </c>
      <c r="CT64" s="712"/>
      <c r="CU64" s="694"/>
      <c r="CV64" s="695"/>
      <c r="CW64" s="695"/>
      <c r="CX64" s="695"/>
      <c r="CY64" s="695"/>
      <c r="CZ64" s="695"/>
      <c r="DA64" s="695"/>
      <c r="DB64" s="715" t="s">
        <v>384</v>
      </c>
      <c r="DC64" s="716"/>
      <c r="DD64" s="707">
        <f t="shared" si="7"/>
        <v>0</v>
      </c>
      <c r="DE64" s="708"/>
      <c r="DF64" s="708"/>
      <c r="DG64" s="708"/>
      <c r="DH64" s="708"/>
      <c r="DI64" s="708"/>
      <c r="DJ64" s="708"/>
      <c r="DK64" s="711" t="s">
        <v>384</v>
      </c>
      <c r="DL64" s="712"/>
      <c r="DM64" s="717">
        <f t="shared" si="8"/>
        <v>0</v>
      </c>
      <c r="DN64" s="718"/>
      <c r="DO64" s="718"/>
      <c r="DP64" s="718"/>
      <c r="DQ64" s="718"/>
      <c r="DR64" s="718"/>
      <c r="DS64" s="718"/>
      <c r="DT64" s="711" t="s">
        <v>384</v>
      </c>
      <c r="DU64" s="712"/>
      <c r="DV64" s="713">
        <f t="shared" si="9"/>
        <v>0</v>
      </c>
      <c r="DW64" s="714"/>
      <c r="DX64" s="714"/>
      <c r="DY64" s="714"/>
      <c r="DZ64" s="714"/>
      <c r="EA64" s="714"/>
      <c r="EB64" s="714"/>
      <c r="EC64" s="715" t="s">
        <v>384</v>
      </c>
      <c r="ED64" s="716"/>
      <c r="EE64" s="709">
        <f t="shared" si="5"/>
        <v>0</v>
      </c>
      <c r="EF64" s="710"/>
      <c r="EG64" s="710"/>
      <c r="EH64" s="710"/>
      <c r="EI64" s="710"/>
      <c r="EJ64" s="710"/>
      <c r="EK64" s="710"/>
      <c r="EL64" s="711" t="s">
        <v>384</v>
      </c>
      <c r="EM64" s="712"/>
      <c r="EN64" s="254"/>
      <c r="EO64" s="254"/>
      <c r="EP64" s="254"/>
      <c r="EQ64" s="254"/>
      <c r="ER64" s="254"/>
      <c r="ES64" s="254"/>
      <c r="ET64" s="254"/>
      <c r="EU64" s="254"/>
      <c r="EV64" s="254"/>
      <c r="EW64" s="254"/>
      <c r="EX64" s="254"/>
      <c r="EY64" s="254"/>
      <c r="EZ64" s="254"/>
      <c r="FA64" s="254"/>
      <c r="FB64" s="254"/>
      <c r="FC64" s="254"/>
      <c r="FD64" s="254"/>
      <c r="FE64" s="254"/>
      <c r="FF64" s="254"/>
      <c r="FG64" s="254"/>
      <c r="FH64" s="254"/>
      <c r="FI64" s="254"/>
      <c r="FJ64" s="254"/>
      <c r="FK64" s="254"/>
      <c r="FL64" s="254"/>
      <c r="FM64" s="254"/>
      <c r="FN64" s="254"/>
      <c r="FO64" s="254"/>
      <c r="FP64" s="254"/>
      <c r="FQ64" s="254"/>
      <c r="FR64" s="254"/>
      <c r="FS64" s="254"/>
      <c r="FU64" s="254"/>
      <c r="FV64" s="254"/>
      <c r="FW64" s="254"/>
      <c r="FX64" s="254"/>
      <c r="FY64" s="254"/>
      <c r="FZ64" s="254"/>
      <c r="GA64" s="254"/>
      <c r="GB64" s="254"/>
    </row>
    <row r="65" spans="4:184" ht="60.6" customHeight="1">
      <c r="D65" s="733">
        <f t="shared" si="6"/>
        <v>45</v>
      </c>
      <c r="E65" s="733"/>
      <c r="F65" s="740"/>
      <c r="G65" s="741"/>
      <c r="H65" s="741"/>
      <c r="I65" s="741"/>
      <c r="J65" s="741"/>
      <c r="K65" s="741"/>
      <c r="L65" s="741"/>
      <c r="M65" s="742"/>
      <c r="N65" s="691"/>
      <c r="O65" s="692"/>
      <c r="P65" s="692"/>
      <c r="Q65" s="692"/>
      <c r="R65" s="692"/>
      <c r="S65" s="692"/>
      <c r="T65" s="692"/>
      <c r="U65" s="693"/>
      <c r="V65" s="743"/>
      <c r="W65" s="743"/>
      <c r="X65" s="743"/>
      <c r="Y65" s="743"/>
      <c r="Z65" s="743"/>
      <c r="AA65" s="743"/>
      <c r="AB65" s="743"/>
      <c r="AC65" s="743"/>
      <c r="AD65" s="737"/>
      <c r="AE65" s="738"/>
      <c r="AF65" s="738"/>
      <c r="AG65" s="738"/>
      <c r="AH65" s="738"/>
      <c r="AI65" s="738"/>
      <c r="AJ65" s="738"/>
      <c r="AK65" s="739"/>
      <c r="AL65" s="737"/>
      <c r="AM65" s="738"/>
      <c r="AN65" s="738"/>
      <c r="AO65" s="738"/>
      <c r="AP65" s="738"/>
      <c r="AQ65" s="738"/>
      <c r="AR65" s="738"/>
      <c r="AS65" s="739"/>
      <c r="AT65" s="725"/>
      <c r="AU65" s="725"/>
      <c r="AV65" s="725"/>
      <c r="AW65" s="725"/>
      <c r="AX65" s="725"/>
      <c r="AY65" s="725"/>
      <c r="AZ65" s="725"/>
      <c r="BA65" s="725"/>
      <c r="BB65" s="725"/>
      <c r="BC65" s="725"/>
      <c r="BD65" s="725"/>
      <c r="BE65" s="725"/>
      <c r="BF65" s="725"/>
      <c r="BG65" s="725"/>
      <c r="BH65" s="725"/>
      <c r="BI65" s="725"/>
      <c r="BJ65" s="725"/>
      <c r="BK65" s="725"/>
      <c r="BL65" s="725"/>
      <c r="BM65" s="725"/>
      <c r="BN65" s="725"/>
      <c r="BO65" s="725"/>
      <c r="BP65" s="726"/>
      <c r="BQ65" s="727"/>
      <c r="BR65" s="727"/>
      <c r="BS65" s="727"/>
      <c r="BT65" s="727"/>
      <c r="BU65" s="727"/>
      <c r="BV65" s="727"/>
      <c r="BW65" s="727"/>
      <c r="BX65" s="727"/>
      <c r="BY65" s="727"/>
      <c r="BZ65" s="728"/>
      <c r="CA65" s="732"/>
      <c r="CB65" s="732"/>
      <c r="CC65" s="732"/>
      <c r="CD65" s="732"/>
      <c r="CE65" s="732"/>
      <c r="CF65" s="732"/>
      <c r="CG65" s="732"/>
      <c r="CH65" s="732"/>
      <c r="CI65" s="732"/>
      <c r="CJ65" s="732"/>
      <c r="CK65" s="732"/>
      <c r="CL65" s="734"/>
      <c r="CM65" s="735"/>
      <c r="CN65" s="735"/>
      <c r="CO65" s="735"/>
      <c r="CP65" s="735"/>
      <c r="CQ65" s="735"/>
      <c r="CR65" s="735"/>
      <c r="CS65" s="711" t="s">
        <v>384</v>
      </c>
      <c r="CT65" s="712"/>
      <c r="CU65" s="694"/>
      <c r="CV65" s="695"/>
      <c r="CW65" s="695"/>
      <c r="CX65" s="695"/>
      <c r="CY65" s="695"/>
      <c r="CZ65" s="695"/>
      <c r="DA65" s="695"/>
      <c r="DB65" s="715" t="s">
        <v>384</v>
      </c>
      <c r="DC65" s="716"/>
      <c r="DD65" s="707">
        <f t="shared" si="7"/>
        <v>0</v>
      </c>
      <c r="DE65" s="708"/>
      <c r="DF65" s="708"/>
      <c r="DG65" s="708"/>
      <c r="DH65" s="708"/>
      <c r="DI65" s="708"/>
      <c r="DJ65" s="708"/>
      <c r="DK65" s="711" t="s">
        <v>384</v>
      </c>
      <c r="DL65" s="712"/>
      <c r="DM65" s="717">
        <f t="shared" si="8"/>
        <v>0</v>
      </c>
      <c r="DN65" s="718"/>
      <c r="DO65" s="718"/>
      <c r="DP65" s="718"/>
      <c r="DQ65" s="718"/>
      <c r="DR65" s="718"/>
      <c r="DS65" s="718"/>
      <c r="DT65" s="711" t="s">
        <v>384</v>
      </c>
      <c r="DU65" s="712"/>
      <c r="DV65" s="713">
        <f t="shared" si="9"/>
        <v>0</v>
      </c>
      <c r="DW65" s="714"/>
      <c r="DX65" s="714"/>
      <c r="DY65" s="714"/>
      <c r="DZ65" s="714"/>
      <c r="EA65" s="714"/>
      <c r="EB65" s="714"/>
      <c r="EC65" s="715" t="s">
        <v>384</v>
      </c>
      <c r="ED65" s="716"/>
      <c r="EE65" s="709">
        <f t="shared" si="5"/>
        <v>0</v>
      </c>
      <c r="EF65" s="710"/>
      <c r="EG65" s="710"/>
      <c r="EH65" s="710"/>
      <c r="EI65" s="710"/>
      <c r="EJ65" s="710"/>
      <c r="EK65" s="710"/>
      <c r="EL65" s="711" t="s">
        <v>384</v>
      </c>
      <c r="EM65" s="712"/>
      <c r="EN65" s="254"/>
      <c r="EO65" s="254"/>
      <c r="EP65" s="254"/>
      <c r="EQ65" s="254"/>
      <c r="ER65" s="254"/>
      <c r="ES65" s="254"/>
      <c r="ET65" s="254"/>
      <c r="EU65" s="254"/>
      <c r="EV65" s="254"/>
      <c r="EW65" s="254"/>
      <c r="EX65" s="254"/>
      <c r="EY65" s="254"/>
      <c r="EZ65" s="254"/>
      <c r="FA65" s="254"/>
      <c r="FB65" s="254"/>
      <c r="FC65" s="254"/>
      <c r="FD65" s="254"/>
      <c r="FE65" s="254"/>
      <c r="FF65" s="254"/>
      <c r="FG65" s="254"/>
      <c r="FH65" s="254"/>
      <c r="FI65" s="254"/>
      <c r="FJ65" s="254"/>
      <c r="FK65" s="254"/>
      <c r="FL65" s="254"/>
      <c r="FM65" s="254"/>
      <c r="FN65" s="254"/>
      <c r="FO65" s="254"/>
      <c r="FP65" s="254"/>
      <c r="FQ65" s="254"/>
      <c r="FR65" s="254"/>
      <c r="FS65" s="254"/>
      <c r="FU65" s="254"/>
      <c r="FV65" s="254"/>
      <c r="FW65" s="254"/>
      <c r="FX65" s="254"/>
      <c r="FY65" s="254"/>
      <c r="FZ65" s="254"/>
      <c r="GA65" s="254"/>
      <c r="GB65" s="254"/>
    </row>
    <row r="66" spans="4:184" ht="60.6" customHeight="1">
      <c r="D66" s="733">
        <f t="shared" si="6"/>
        <v>46</v>
      </c>
      <c r="E66" s="733"/>
      <c r="F66" s="740"/>
      <c r="G66" s="741"/>
      <c r="H66" s="741"/>
      <c r="I66" s="741"/>
      <c r="J66" s="741"/>
      <c r="K66" s="741"/>
      <c r="L66" s="741"/>
      <c r="M66" s="742"/>
      <c r="N66" s="691"/>
      <c r="O66" s="692"/>
      <c r="P66" s="692"/>
      <c r="Q66" s="692"/>
      <c r="R66" s="692"/>
      <c r="S66" s="692"/>
      <c r="T66" s="692"/>
      <c r="U66" s="693"/>
      <c r="V66" s="743"/>
      <c r="W66" s="743"/>
      <c r="X66" s="743"/>
      <c r="Y66" s="743"/>
      <c r="Z66" s="743"/>
      <c r="AA66" s="743"/>
      <c r="AB66" s="743"/>
      <c r="AC66" s="743"/>
      <c r="AD66" s="737"/>
      <c r="AE66" s="738"/>
      <c r="AF66" s="738"/>
      <c r="AG66" s="738"/>
      <c r="AH66" s="738"/>
      <c r="AI66" s="738"/>
      <c r="AJ66" s="738"/>
      <c r="AK66" s="739"/>
      <c r="AL66" s="737"/>
      <c r="AM66" s="738"/>
      <c r="AN66" s="738"/>
      <c r="AO66" s="738"/>
      <c r="AP66" s="738"/>
      <c r="AQ66" s="738"/>
      <c r="AR66" s="738"/>
      <c r="AS66" s="739"/>
      <c r="AT66" s="725"/>
      <c r="AU66" s="725"/>
      <c r="AV66" s="725"/>
      <c r="AW66" s="725"/>
      <c r="AX66" s="725"/>
      <c r="AY66" s="725"/>
      <c r="AZ66" s="725"/>
      <c r="BA66" s="725"/>
      <c r="BB66" s="725"/>
      <c r="BC66" s="725"/>
      <c r="BD66" s="725"/>
      <c r="BE66" s="725"/>
      <c r="BF66" s="725"/>
      <c r="BG66" s="725"/>
      <c r="BH66" s="725"/>
      <c r="BI66" s="725"/>
      <c r="BJ66" s="725"/>
      <c r="BK66" s="725"/>
      <c r="BL66" s="725"/>
      <c r="BM66" s="725"/>
      <c r="BN66" s="725"/>
      <c r="BO66" s="725"/>
      <c r="BP66" s="726"/>
      <c r="BQ66" s="727"/>
      <c r="BR66" s="727"/>
      <c r="BS66" s="727"/>
      <c r="BT66" s="727"/>
      <c r="BU66" s="727"/>
      <c r="BV66" s="727"/>
      <c r="BW66" s="727"/>
      <c r="BX66" s="727"/>
      <c r="BY66" s="727"/>
      <c r="BZ66" s="728"/>
      <c r="CA66" s="732"/>
      <c r="CB66" s="732"/>
      <c r="CC66" s="732"/>
      <c r="CD66" s="732"/>
      <c r="CE66" s="732"/>
      <c r="CF66" s="732"/>
      <c r="CG66" s="732"/>
      <c r="CH66" s="732"/>
      <c r="CI66" s="732"/>
      <c r="CJ66" s="732"/>
      <c r="CK66" s="732"/>
      <c r="CL66" s="734"/>
      <c r="CM66" s="735"/>
      <c r="CN66" s="735"/>
      <c r="CO66" s="735"/>
      <c r="CP66" s="735"/>
      <c r="CQ66" s="735"/>
      <c r="CR66" s="735"/>
      <c r="CS66" s="711" t="s">
        <v>384</v>
      </c>
      <c r="CT66" s="712"/>
      <c r="CU66" s="694"/>
      <c r="CV66" s="695"/>
      <c r="CW66" s="695"/>
      <c r="CX66" s="695"/>
      <c r="CY66" s="695"/>
      <c r="CZ66" s="695"/>
      <c r="DA66" s="695"/>
      <c r="DB66" s="715" t="s">
        <v>384</v>
      </c>
      <c r="DC66" s="716"/>
      <c r="DD66" s="707">
        <f t="shared" si="7"/>
        <v>0</v>
      </c>
      <c r="DE66" s="708"/>
      <c r="DF66" s="708"/>
      <c r="DG66" s="708"/>
      <c r="DH66" s="708"/>
      <c r="DI66" s="708"/>
      <c r="DJ66" s="708"/>
      <c r="DK66" s="711" t="s">
        <v>384</v>
      </c>
      <c r="DL66" s="712"/>
      <c r="DM66" s="717">
        <f t="shared" si="8"/>
        <v>0</v>
      </c>
      <c r="DN66" s="718"/>
      <c r="DO66" s="718"/>
      <c r="DP66" s="718"/>
      <c r="DQ66" s="718"/>
      <c r="DR66" s="718"/>
      <c r="DS66" s="718"/>
      <c r="DT66" s="711" t="s">
        <v>384</v>
      </c>
      <c r="DU66" s="712"/>
      <c r="DV66" s="713">
        <f t="shared" si="9"/>
        <v>0</v>
      </c>
      <c r="DW66" s="714"/>
      <c r="DX66" s="714"/>
      <c r="DY66" s="714"/>
      <c r="DZ66" s="714"/>
      <c r="EA66" s="714"/>
      <c r="EB66" s="714"/>
      <c r="EC66" s="715" t="s">
        <v>384</v>
      </c>
      <c r="ED66" s="716"/>
      <c r="EE66" s="709">
        <f t="shared" si="5"/>
        <v>0</v>
      </c>
      <c r="EF66" s="710"/>
      <c r="EG66" s="710"/>
      <c r="EH66" s="710"/>
      <c r="EI66" s="710"/>
      <c r="EJ66" s="710"/>
      <c r="EK66" s="710"/>
      <c r="EL66" s="711" t="s">
        <v>384</v>
      </c>
      <c r="EM66" s="712"/>
      <c r="EN66" s="254"/>
      <c r="EO66" s="254"/>
      <c r="EP66" s="254"/>
      <c r="EQ66" s="254"/>
      <c r="ER66" s="254"/>
      <c r="ES66" s="254"/>
      <c r="ET66" s="254"/>
      <c r="EU66" s="254"/>
      <c r="EV66" s="254"/>
      <c r="EW66" s="254"/>
      <c r="EX66" s="254"/>
      <c r="EY66" s="254"/>
      <c r="EZ66" s="254"/>
      <c r="FA66" s="254"/>
      <c r="FB66" s="254"/>
      <c r="FC66" s="254"/>
      <c r="FD66" s="254"/>
      <c r="FE66" s="254"/>
      <c r="FF66" s="254"/>
      <c r="FG66" s="254"/>
      <c r="FH66" s="254"/>
      <c r="FI66" s="254"/>
      <c r="FJ66" s="254"/>
      <c r="FK66" s="254"/>
      <c r="FL66" s="254"/>
      <c r="FM66" s="254"/>
      <c r="FN66" s="254"/>
      <c r="FO66" s="254"/>
      <c r="FP66" s="254"/>
      <c r="FQ66" s="254"/>
      <c r="FR66" s="254"/>
      <c r="FS66" s="254"/>
      <c r="FU66" s="254"/>
      <c r="FV66" s="254"/>
      <c r="FW66" s="254"/>
      <c r="FX66" s="254"/>
      <c r="FY66" s="254"/>
      <c r="FZ66" s="254"/>
      <c r="GA66" s="254"/>
      <c r="GB66" s="254"/>
    </row>
    <row r="67" spans="4:184" ht="60.6" customHeight="1">
      <c r="D67" s="733">
        <f t="shared" si="6"/>
        <v>47</v>
      </c>
      <c r="E67" s="733"/>
      <c r="F67" s="740"/>
      <c r="G67" s="741"/>
      <c r="H67" s="741"/>
      <c r="I67" s="741"/>
      <c r="J67" s="741"/>
      <c r="K67" s="741"/>
      <c r="L67" s="741"/>
      <c r="M67" s="742"/>
      <c r="N67" s="691"/>
      <c r="O67" s="692"/>
      <c r="P67" s="692"/>
      <c r="Q67" s="692"/>
      <c r="R67" s="692"/>
      <c r="S67" s="692"/>
      <c r="T67" s="692"/>
      <c r="U67" s="693"/>
      <c r="V67" s="743"/>
      <c r="W67" s="743"/>
      <c r="X67" s="743"/>
      <c r="Y67" s="743"/>
      <c r="Z67" s="743"/>
      <c r="AA67" s="743"/>
      <c r="AB67" s="743"/>
      <c r="AC67" s="743"/>
      <c r="AD67" s="737"/>
      <c r="AE67" s="738"/>
      <c r="AF67" s="738"/>
      <c r="AG67" s="738"/>
      <c r="AH67" s="738"/>
      <c r="AI67" s="738"/>
      <c r="AJ67" s="738"/>
      <c r="AK67" s="739"/>
      <c r="AL67" s="737"/>
      <c r="AM67" s="738"/>
      <c r="AN67" s="738"/>
      <c r="AO67" s="738"/>
      <c r="AP67" s="738"/>
      <c r="AQ67" s="738"/>
      <c r="AR67" s="738"/>
      <c r="AS67" s="739"/>
      <c r="AT67" s="725"/>
      <c r="AU67" s="725"/>
      <c r="AV67" s="725"/>
      <c r="AW67" s="725"/>
      <c r="AX67" s="725"/>
      <c r="AY67" s="725"/>
      <c r="AZ67" s="725"/>
      <c r="BA67" s="725"/>
      <c r="BB67" s="725"/>
      <c r="BC67" s="725"/>
      <c r="BD67" s="725"/>
      <c r="BE67" s="725"/>
      <c r="BF67" s="725"/>
      <c r="BG67" s="725"/>
      <c r="BH67" s="725"/>
      <c r="BI67" s="725"/>
      <c r="BJ67" s="725"/>
      <c r="BK67" s="725"/>
      <c r="BL67" s="725"/>
      <c r="BM67" s="725"/>
      <c r="BN67" s="725"/>
      <c r="BO67" s="725"/>
      <c r="BP67" s="726"/>
      <c r="BQ67" s="727"/>
      <c r="BR67" s="727"/>
      <c r="BS67" s="727"/>
      <c r="BT67" s="727"/>
      <c r="BU67" s="727"/>
      <c r="BV67" s="727"/>
      <c r="BW67" s="727"/>
      <c r="BX67" s="727"/>
      <c r="BY67" s="727"/>
      <c r="BZ67" s="728"/>
      <c r="CA67" s="732"/>
      <c r="CB67" s="732"/>
      <c r="CC67" s="732"/>
      <c r="CD67" s="732"/>
      <c r="CE67" s="732"/>
      <c r="CF67" s="732"/>
      <c r="CG67" s="732"/>
      <c r="CH67" s="732"/>
      <c r="CI67" s="732"/>
      <c r="CJ67" s="732"/>
      <c r="CK67" s="732"/>
      <c r="CL67" s="734"/>
      <c r="CM67" s="735"/>
      <c r="CN67" s="735"/>
      <c r="CO67" s="735"/>
      <c r="CP67" s="735"/>
      <c r="CQ67" s="735"/>
      <c r="CR67" s="735"/>
      <c r="CS67" s="711" t="s">
        <v>384</v>
      </c>
      <c r="CT67" s="712"/>
      <c r="CU67" s="694"/>
      <c r="CV67" s="695"/>
      <c r="CW67" s="695"/>
      <c r="CX67" s="695"/>
      <c r="CY67" s="695"/>
      <c r="CZ67" s="695"/>
      <c r="DA67" s="695"/>
      <c r="DB67" s="715" t="s">
        <v>384</v>
      </c>
      <c r="DC67" s="716"/>
      <c r="DD67" s="707">
        <f t="shared" si="7"/>
        <v>0</v>
      </c>
      <c r="DE67" s="708"/>
      <c r="DF67" s="708"/>
      <c r="DG67" s="708"/>
      <c r="DH67" s="708"/>
      <c r="DI67" s="708"/>
      <c r="DJ67" s="708"/>
      <c r="DK67" s="711" t="s">
        <v>384</v>
      </c>
      <c r="DL67" s="712"/>
      <c r="DM67" s="717">
        <f t="shared" si="8"/>
        <v>0</v>
      </c>
      <c r="DN67" s="718"/>
      <c r="DO67" s="718"/>
      <c r="DP67" s="718"/>
      <c r="DQ67" s="718"/>
      <c r="DR67" s="718"/>
      <c r="DS67" s="718"/>
      <c r="DT67" s="711" t="s">
        <v>384</v>
      </c>
      <c r="DU67" s="712"/>
      <c r="DV67" s="713">
        <f t="shared" si="9"/>
        <v>0</v>
      </c>
      <c r="DW67" s="714"/>
      <c r="DX67" s="714"/>
      <c r="DY67" s="714"/>
      <c r="DZ67" s="714"/>
      <c r="EA67" s="714"/>
      <c r="EB67" s="714"/>
      <c r="EC67" s="715" t="s">
        <v>384</v>
      </c>
      <c r="ED67" s="716"/>
      <c r="EE67" s="709">
        <f t="shared" si="5"/>
        <v>0</v>
      </c>
      <c r="EF67" s="710"/>
      <c r="EG67" s="710"/>
      <c r="EH67" s="710"/>
      <c r="EI67" s="710"/>
      <c r="EJ67" s="710"/>
      <c r="EK67" s="710"/>
      <c r="EL67" s="711" t="s">
        <v>384</v>
      </c>
      <c r="EM67" s="712"/>
      <c r="EN67" s="254"/>
      <c r="EO67" s="254"/>
      <c r="EP67" s="254"/>
      <c r="EQ67" s="254"/>
      <c r="ER67" s="254"/>
      <c r="ES67" s="254"/>
      <c r="ET67" s="254"/>
      <c r="EU67" s="254"/>
      <c r="EV67" s="254"/>
      <c r="EW67" s="254"/>
      <c r="EX67" s="254"/>
      <c r="EY67" s="254"/>
      <c r="EZ67" s="254"/>
      <c r="FA67" s="254"/>
      <c r="FB67" s="254"/>
      <c r="FC67" s="254"/>
      <c r="FD67" s="254"/>
      <c r="FE67" s="254"/>
      <c r="FF67" s="254"/>
      <c r="FG67" s="254"/>
      <c r="FH67" s="254"/>
      <c r="FI67" s="254"/>
      <c r="FJ67" s="254"/>
      <c r="FK67" s="254"/>
      <c r="FL67" s="254"/>
      <c r="FM67" s="254"/>
      <c r="FN67" s="254"/>
      <c r="FO67" s="254"/>
      <c r="FP67" s="254"/>
      <c r="FQ67" s="254"/>
      <c r="FR67" s="254"/>
      <c r="FS67" s="254"/>
      <c r="FU67" s="254"/>
      <c r="FV67" s="254"/>
      <c r="FW67" s="254"/>
      <c r="FX67" s="254"/>
      <c r="FY67" s="254"/>
      <c r="FZ67" s="254"/>
      <c r="GA67" s="254"/>
      <c r="GB67" s="254"/>
    </row>
    <row r="68" spans="4:184" ht="60.6" customHeight="1">
      <c r="D68" s="733">
        <f t="shared" si="6"/>
        <v>48</v>
      </c>
      <c r="E68" s="733"/>
      <c r="F68" s="740"/>
      <c r="G68" s="741"/>
      <c r="H68" s="741"/>
      <c r="I68" s="741"/>
      <c r="J68" s="741"/>
      <c r="K68" s="741"/>
      <c r="L68" s="741"/>
      <c r="M68" s="742"/>
      <c r="N68" s="691"/>
      <c r="O68" s="692"/>
      <c r="P68" s="692"/>
      <c r="Q68" s="692"/>
      <c r="R68" s="692"/>
      <c r="S68" s="692"/>
      <c r="T68" s="692"/>
      <c r="U68" s="693"/>
      <c r="V68" s="743"/>
      <c r="W68" s="743"/>
      <c r="X68" s="743"/>
      <c r="Y68" s="743"/>
      <c r="Z68" s="743"/>
      <c r="AA68" s="743"/>
      <c r="AB68" s="743"/>
      <c r="AC68" s="743"/>
      <c r="AD68" s="737"/>
      <c r="AE68" s="738"/>
      <c r="AF68" s="738"/>
      <c r="AG68" s="738"/>
      <c r="AH68" s="738"/>
      <c r="AI68" s="738"/>
      <c r="AJ68" s="738"/>
      <c r="AK68" s="739"/>
      <c r="AL68" s="737"/>
      <c r="AM68" s="738"/>
      <c r="AN68" s="738"/>
      <c r="AO68" s="738"/>
      <c r="AP68" s="738"/>
      <c r="AQ68" s="738"/>
      <c r="AR68" s="738"/>
      <c r="AS68" s="739"/>
      <c r="AT68" s="725"/>
      <c r="AU68" s="725"/>
      <c r="AV68" s="725"/>
      <c r="AW68" s="725"/>
      <c r="AX68" s="725"/>
      <c r="AY68" s="725"/>
      <c r="AZ68" s="725"/>
      <c r="BA68" s="725"/>
      <c r="BB68" s="725"/>
      <c r="BC68" s="725"/>
      <c r="BD68" s="725"/>
      <c r="BE68" s="725"/>
      <c r="BF68" s="725"/>
      <c r="BG68" s="725"/>
      <c r="BH68" s="725"/>
      <c r="BI68" s="725"/>
      <c r="BJ68" s="725"/>
      <c r="BK68" s="725"/>
      <c r="BL68" s="725"/>
      <c r="BM68" s="725"/>
      <c r="BN68" s="725"/>
      <c r="BO68" s="725"/>
      <c r="BP68" s="726"/>
      <c r="BQ68" s="727"/>
      <c r="BR68" s="727"/>
      <c r="BS68" s="727"/>
      <c r="BT68" s="727"/>
      <c r="BU68" s="727"/>
      <c r="BV68" s="727"/>
      <c r="BW68" s="727"/>
      <c r="BX68" s="727"/>
      <c r="BY68" s="727"/>
      <c r="BZ68" s="728"/>
      <c r="CA68" s="732"/>
      <c r="CB68" s="732"/>
      <c r="CC68" s="732"/>
      <c r="CD68" s="732"/>
      <c r="CE68" s="732"/>
      <c r="CF68" s="732"/>
      <c r="CG68" s="732"/>
      <c r="CH68" s="732"/>
      <c r="CI68" s="732"/>
      <c r="CJ68" s="732"/>
      <c r="CK68" s="732"/>
      <c r="CL68" s="734"/>
      <c r="CM68" s="735"/>
      <c r="CN68" s="735"/>
      <c r="CO68" s="735"/>
      <c r="CP68" s="735"/>
      <c r="CQ68" s="735"/>
      <c r="CR68" s="735"/>
      <c r="CS68" s="711" t="s">
        <v>384</v>
      </c>
      <c r="CT68" s="712"/>
      <c r="CU68" s="694"/>
      <c r="CV68" s="695"/>
      <c r="CW68" s="695"/>
      <c r="CX68" s="695"/>
      <c r="CY68" s="695"/>
      <c r="CZ68" s="695"/>
      <c r="DA68" s="695"/>
      <c r="DB68" s="715" t="s">
        <v>384</v>
      </c>
      <c r="DC68" s="716"/>
      <c r="DD68" s="707">
        <f t="shared" si="7"/>
        <v>0</v>
      </c>
      <c r="DE68" s="708"/>
      <c r="DF68" s="708"/>
      <c r="DG68" s="708"/>
      <c r="DH68" s="708"/>
      <c r="DI68" s="708"/>
      <c r="DJ68" s="708"/>
      <c r="DK68" s="711" t="s">
        <v>384</v>
      </c>
      <c r="DL68" s="712"/>
      <c r="DM68" s="717">
        <f t="shared" si="8"/>
        <v>0</v>
      </c>
      <c r="DN68" s="718"/>
      <c r="DO68" s="718"/>
      <c r="DP68" s="718"/>
      <c r="DQ68" s="718"/>
      <c r="DR68" s="718"/>
      <c r="DS68" s="718"/>
      <c r="DT68" s="711" t="s">
        <v>384</v>
      </c>
      <c r="DU68" s="712"/>
      <c r="DV68" s="713">
        <f t="shared" si="9"/>
        <v>0</v>
      </c>
      <c r="DW68" s="714"/>
      <c r="DX68" s="714"/>
      <c r="DY68" s="714"/>
      <c r="DZ68" s="714"/>
      <c r="EA68" s="714"/>
      <c r="EB68" s="714"/>
      <c r="EC68" s="715" t="s">
        <v>384</v>
      </c>
      <c r="ED68" s="716"/>
      <c r="EE68" s="709">
        <f t="shared" si="5"/>
        <v>0</v>
      </c>
      <c r="EF68" s="710"/>
      <c r="EG68" s="710"/>
      <c r="EH68" s="710"/>
      <c r="EI68" s="710"/>
      <c r="EJ68" s="710"/>
      <c r="EK68" s="710"/>
      <c r="EL68" s="711" t="s">
        <v>384</v>
      </c>
      <c r="EM68" s="712"/>
      <c r="EN68" s="254"/>
      <c r="EO68" s="254"/>
      <c r="EP68" s="254"/>
      <c r="EQ68" s="254"/>
      <c r="ER68" s="254"/>
      <c r="ES68" s="254"/>
      <c r="ET68" s="254"/>
      <c r="EU68" s="254"/>
      <c r="EV68" s="254"/>
      <c r="EW68" s="254"/>
      <c r="EX68" s="254"/>
      <c r="EY68" s="254"/>
      <c r="EZ68" s="254"/>
      <c r="FA68" s="254"/>
      <c r="FB68" s="254"/>
      <c r="FC68" s="254"/>
      <c r="FD68" s="254"/>
      <c r="FE68" s="254"/>
      <c r="FF68" s="254"/>
      <c r="FG68" s="254"/>
      <c r="FH68" s="254"/>
      <c r="FI68" s="254"/>
      <c r="FJ68" s="254"/>
      <c r="FK68" s="254"/>
      <c r="FL68" s="254"/>
      <c r="FM68" s="254"/>
      <c r="FN68" s="254"/>
      <c r="FO68" s="254"/>
      <c r="FP68" s="254"/>
      <c r="FQ68" s="254"/>
      <c r="FR68" s="254"/>
      <c r="FS68" s="254"/>
      <c r="FU68" s="254"/>
      <c r="FV68" s="254"/>
      <c r="FW68" s="254"/>
      <c r="FX68" s="254"/>
      <c r="FY68" s="254"/>
      <c r="FZ68" s="254"/>
      <c r="GA68" s="254"/>
      <c r="GB68" s="254"/>
    </row>
    <row r="69" spans="4:184" ht="60.6" customHeight="1">
      <c r="D69" s="733">
        <f t="shared" si="6"/>
        <v>49</v>
      </c>
      <c r="E69" s="733"/>
      <c r="F69" s="740"/>
      <c r="G69" s="741"/>
      <c r="H69" s="741"/>
      <c r="I69" s="741"/>
      <c r="J69" s="741"/>
      <c r="K69" s="741"/>
      <c r="L69" s="741"/>
      <c r="M69" s="742"/>
      <c r="N69" s="691"/>
      <c r="O69" s="692"/>
      <c r="P69" s="692"/>
      <c r="Q69" s="692"/>
      <c r="R69" s="692"/>
      <c r="S69" s="692"/>
      <c r="T69" s="692"/>
      <c r="U69" s="693"/>
      <c r="V69" s="743"/>
      <c r="W69" s="743"/>
      <c r="X69" s="743"/>
      <c r="Y69" s="743"/>
      <c r="Z69" s="743"/>
      <c r="AA69" s="743"/>
      <c r="AB69" s="743"/>
      <c r="AC69" s="743"/>
      <c r="AD69" s="737"/>
      <c r="AE69" s="738"/>
      <c r="AF69" s="738"/>
      <c r="AG69" s="738"/>
      <c r="AH69" s="738"/>
      <c r="AI69" s="738"/>
      <c r="AJ69" s="738"/>
      <c r="AK69" s="739"/>
      <c r="AL69" s="737"/>
      <c r="AM69" s="738"/>
      <c r="AN69" s="738"/>
      <c r="AO69" s="738"/>
      <c r="AP69" s="738"/>
      <c r="AQ69" s="738"/>
      <c r="AR69" s="738"/>
      <c r="AS69" s="739"/>
      <c r="AT69" s="725"/>
      <c r="AU69" s="725"/>
      <c r="AV69" s="725"/>
      <c r="AW69" s="725"/>
      <c r="AX69" s="725"/>
      <c r="AY69" s="725"/>
      <c r="AZ69" s="725"/>
      <c r="BA69" s="725"/>
      <c r="BB69" s="725"/>
      <c r="BC69" s="725"/>
      <c r="BD69" s="725"/>
      <c r="BE69" s="725"/>
      <c r="BF69" s="725"/>
      <c r="BG69" s="725"/>
      <c r="BH69" s="725"/>
      <c r="BI69" s="725"/>
      <c r="BJ69" s="725"/>
      <c r="BK69" s="725"/>
      <c r="BL69" s="725"/>
      <c r="BM69" s="725"/>
      <c r="BN69" s="725"/>
      <c r="BO69" s="725"/>
      <c r="BP69" s="726"/>
      <c r="BQ69" s="727"/>
      <c r="BR69" s="727"/>
      <c r="BS69" s="727"/>
      <c r="BT69" s="727"/>
      <c r="BU69" s="727"/>
      <c r="BV69" s="727"/>
      <c r="BW69" s="727"/>
      <c r="BX69" s="727"/>
      <c r="BY69" s="727"/>
      <c r="BZ69" s="728"/>
      <c r="CA69" s="732"/>
      <c r="CB69" s="732"/>
      <c r="CC69" s="732"/>
      <c r="CD69" s="732"/>
      <c r="CE69" s="732"/>
      <c r="CF69" s="732"/>
      <c r="CG69" s="732"/>
      <c r="CH69" s="732"/>
      <c r="CI69" s="732"/>
      <c r="CJ69" s="732"/>
      <c r="CK69" s="732"/>
      <c r="CL69" s="734"/>
      <c r="CM69" s="735"/>
      <c r="CN69" s="735"/>
      <c r="CO69" s="735"/>
      <c r="CP69" s="735"/>
      <c r="CQ69" s="735"/>
      <c r="CR69" s="735"/>
      <c r="CS69" s="711" t="s">
        <v>384</v>
      </c>
      <c r="CT69" s="712"/>
      <c r="CU69" s="694"/>
      <c r="CV69" s="695"/>
      <c r="CW69" s="695"/>
      <c r="CX69" s="695"/>
      <c r="CY69" s="695"/>
      <c r="CZ69" s="695"/>
      <c r="DA69" s="695"/>
      <c r="DB69" s="715" t="s">
        <v>384</v>
      </c>
      <c r="DC69" s="716"/>
      <c r="DD69" s="707">
        <f t="shared" si="7"/>
        <v>0</v>
      </c>
      <c r="DE69" s="708"/>
      <c r="DF69" s="708"/>
      <c r="DG69" s="708"/>
      <c r="DH69" s="708"/>
      <c r="DI69" s="708"/>
      <c r="DJ69" s="708"/>
      <c r="DK69" s="711" t="s">
        <v>384</v>
      </c>
      <c r="DL69" s="712"/>
      <c r="DM69" s="717">
        <f t="shared" si="8"/>
        <v>0</v>
      </c>
      <c r="DN69" s="718"/>
      <c r="DO69" s="718"/>
      <c r="DP69" s="718"/>
      <c r="DQ69" s="718"/>
      <c r="DR69" s="718"/>
      <c r="DS69" s="718"/>
      <c r="DT69" s="711" t="s">
        <v>384</v>
      </c>
      <c r="DU69" s="712"/>
      <c r="DV69" s="713">
        <f t="shared" si="9"/>
        <v>0</v>
      </c>
      <c r="DW69" s="714"/>
      <c r="DX69" s="714"/>
      <c r="DY69" s="714"/>
      <c r="DZ69" s="714"/>
      <c r="EA69" s="714"/>
      <c r="EB69" s="714"/>
      <c r="EC69" s="715" t="s">
        <v>384</v>
      </c>
      <c r="ED69" s="716"/>
      <c r="EE69" s="709">
        <f t="shared" si="5"/>
        <v>0</v>
      </c>
      <c r="EF69" s="710"/>
      <c r="EG69" s="710"/>
      <c r="EH69" s="710"/>
      <c r="EI69" s="710"/>
      <c r="EJ69" s="710"/>
      <c r="EK69" s="710"/>
      <c r="EL69" s="711" t="s">
        <v>384</v>
      </c>
      <c r="EM69" s="712"/>
      <c r="EN69" s="254"/>
      <c r="EO69" s="254"/>
      <c r="EP69" s="254"/>
      <c r="EQ69" s="254"/>
      <c r="ER69" s="254"/>
      <c r="ES69" s="254"/>
      <c r="ET69" s="254"/>
      <c r="EU69" s="254"/>
      <c r="EV69" s="254"/>
      <c r="EW69" s="254"/>
      <c r="EX69" s="254"/>
      <c r="EY69" s="254"/>
      <c r="EZ69" s="254"/>
      <c r="FA69" s="254"/>
      <c r="FB69" s="254"/>
      <c r="FC69" s="254"/>
      <c r="FD69" s="254"/>
      <c r="FE69" s="254"/>
      <c r="FF69" s="254"/>
      <c r="FG69" s="254"/>
      <c r="FH69" s="254"/>
      <c r="FI69" s="254"/>
      <c r="FJ69" s="254"/>
      <c r="FK69" s="254"/>
      <c r="FL69" s="254"/>
      <c r="FM69" s="254"/>
      <c r="FN69" s="254"/>
      <c r="FO69" s="254"/>
      <c r="FP69" s="254"/>
      <c r="FQ69" s="254"/>
      <c r="FR69" s="254"/>
      <c r="FS69" s="254"/>
      <c r="FU69" s="254"/>
      <c r="FV69" s="254"/>
      <c r="FW69" s="254"/>
      <c r="FX69" s="254"/>
      <c r="FY69" s="254"/>
      <c r="FZ69" s="254"/>
      <c r="GA69" s="254"/>
      <c r="GB69" s="254"/>
    </row>
    <row r="70" spans="4:184" ht="60.6" customHeight="1">
      <c r="D70" s="733">
        <f t="shared" si="6"/>
        <v>50</v>
      </c>
      <c r="E70" s="733"/>
      <c r="F70" s="747"/>
      <c r="G70" s="748"/>
      <c r="H70" s="748"/>
      <c r="I70" s="748"/>
      <c r="J70" s="748"/>
      <c r="K70" s="748"/>
      <c r="L70" s="748"/>
      <c r="M70" s="749"/>
      <c r="N70" s="691"/>
      <c r="O70" s="692"/>
      <c r="P70" s="692"/>
      <c r="Q70" s="692"/>
      <c r="R70" s="692"/>
      <c r="S70" s="692"/>
      <c r="T70" s="692"/>
      <c r="U70" s="693"/>
      <c r="V70" s="743"/>
      <c r="W70" s="743"/>
      <c r="X70" s="743"/>
      <c r="Y70" s="743"/>
      <c r="Z70" s="743"/>
      <c r="AA70" s="743"/>
      <c r="AB70" s="743"/>
      <c r="AC70" s="743"/>
      <c r="AD70" s="737"/>
      <c r="AE70" s="738"/>
      <c r="AF70" s="738"/>
      <c r="AG70" s="738"/>
      <c r="AH70" s="738"/>
      <c r="AI70" s="738"/>
      <c r="AJ70" s="738"/>
      <c r="AK70" s="739"/>
      <c r="AL70" s="737"/>
      <c r="AM70" s="738"/>
      <c r="AN70" s="738"/>
      <c r="AO70" s="738"/>
      <c r="AP70" s="738"/>
      <c r="AQ70" s="738"/>
      <c r="AR70" s="738"/>
      <c r="AS70" s="739"/>
      <c r="AT70" s="725"/>
      <c r="AU70" s="725"/>
      <c r="AV70" s="725"/>
      <c r="AW70" s="725"/>
      <c r="AX70" s="725"/>
      <c r="AY70" s="725"/>
      <c r="AZ70" s="725"/>
      <c r="BA70" s="725"/>
      <c r="BB70" s="725"/>
      <c r="BC70" s="725"/>
      <c r="BD70" s="725"/>
      <c r="BE70" s="725"/>
      <c r="BF70" s="725"/>
      <c r="BG70" s="725"/>
      <c r="BH70" s="725"/>
      <c r="BI70" s="725"/>
      <c r="BJ70" s="725"/>
      <c r="BK70" s="725"/>
      <c r="BL70" s="725"/>
      <c r="BM70" s="725"/>
      <c r="BN70" s="725"/>
      <c r="BO70" s="725"/>
      <c r="BP70" s="726"/>
      <c r="BQ70" s="727"/>
      <c r="BR70" s="727"/>
      <c r="BS70" s="727"/>
      <c r="BT70" s="727"/>
      <c r="BU70" s="727"/>
      <c r="BV70" s="727"/>
      <c r="BW70" s="727"/>
      <c r="BX70" s="727"/>
      <c r="BY70" s="727"/>
      <c r="BZ70" s="728"/>
      <c r="CA70" s="732"/>
      <c r="CB70" s="732"/>
      <c r="CC70" s="732"/>
      <c r="CD70" s="732"/>
      <c r="CE70" s="732"/>
      <c r="CF70" s="732"/>
      <c r="CG70" s="732"/>
      <c r="CH70" s="732"/>
      <c r="CI70" s="732"/>
      <c r="CJ70" s="732"/>
      <c r="CK70" s="732"/>
      <c r="CL70" s="734"/>
      <c r="CM70" s="735"/>
      <c r="CN70" s="735"/>
      <c r="CO70" s="735"/>
      <c r="CP70" s="735"/>
      <c r="CQ70" s="735"/>
      <c r="CR70" s="735"/>
      <c r="CS70" s="711" t="s">
        <v>384</v>
      </c>
      <c r="CT70" s="712"/>
      <c r="CU70" s="694"/>
      <c r="CV70" s="695"/>
      <c r="CW70" s="695"/>
      <c r="CX70" s="695"/>
      <c r="CY70" s="695"/>
      <c r="CZ70" s="695"/>
      <c r="DA70" s="695"/>
      <c r="DB70" s="715" t="s">
        <v>384</v>
      </c>
      <c r="DC70" s="716"/>
      <c r="DD70" s="707">
        <f t="shared" si="7"/>
        <v>0</v>
      </c>
      <c r="DE70" s="708"/>
      <c r="DF70" s="708"/>
      <c r="DG70" s="708"/>
      <c r="DH70" s="708"/>
      <c r="DI70" s="708"/>
      <c r="DJ70" s="708"/>
      <c r="DK70" s="711" t="s">
        <v>384</v>
      </c>
      <c r="DL70" s="712"/>
      <c r="DM70" s="717">
        <f t="shared" si="8"/>
        <v>0</v>
      </c>
      <c r="DN70" s="718"/>
      <c r="DO70" s="718"/>
      <c r="DP70" s="718"/>
      <c r="DQ70" s="718"/>
      <c r="DR70" s="718"/>
      <c r="DS70" s="718"/>
      <c r="DT70" s="711" t="s">
        <v>384</v>
      </c>
      <c r="DU70" s="712"/>
      <c r="DV70" s="713">
        <f t="shared" si="9"/>
        <v>0</v>
      </c>
      <c r="DW70" s="714"/>
      <c r="DX70" s="714"/>
      <c r="DY70" s="714"/>
      <c r="DZ70" s="714"/>
      <c r="EA70" s="714"/>
      <c r="EB70" s="714"/>
      <c r="EC70" s="715" t="s">
        <v>384</v>
      </c>
      <c r="ED70" s="716"/>
      <c r="EE70" s="709">
        <f t="shared" si="5"/>
        <v>0</v>
      </c>
      <c r="EF70" s="710"/>
      <c r="EG70" s="710"/>
      <c r="EH70" s="710"/>
      <c r="EI70" s="710"/>
      <c r="EJ70" s="710"/>
      <c r="EK70" s="710"/>
      <c r="EL70" s="711" t="s">
        <v>384</v>
      </c>
      <c r="EM70" s="712"/>
      <c r="EN70" s="254"/>
      <c r="EO70" s="254"/>
      <c r="EP70" s="254"/>
      <c r="EQ70" s="254"/>
      <c r="ER70" s="254"/>
      <c r="ES70" s="254"/>
      <c r="ET70" s="254"/>
      <c r="EU70" s="254"/>
      <c r="EV70" s="254"/>
      <c r="EW70" s="254"/>
      <c r="EX70" s="254"/>
      <c r="EY70" s="254"/>
      <c r="EZ70" s="254"/>
      <c r="FA70" s="254"/>
      <c r="FB70" s="254"/>
      <c r="FC70" s="254"/>
      <c r="FD70" s="254"/>
      <c r="FE70" s="254"/>
      <c r="FF70" s="254"/>
      <c r="FG70" s="254"/>
      <c r="FH70" s="254"/>
      <c r="FI70" s="254"/>
      <c r="FJ70" s="254"/>
      <c r="FK70" s="254"/>
      <c r="FL70" s="254"/>
      <c r="FM70" s="254"/>
      <c r="FN70" s="254"/>
      <c r="FO70" s="254"/>
      <c r="FP70" s="254"/>
      <c r="FQ70" s="254"/>
      <c r="FR70" s="254"/>
      <c r="FS70" s="254"/>
      <c r="FU70" s="254"/>
      <c r="FV70" s="254"/>
      <c r="FW70" s="254"/>
      <c r="FX70" s="254"/>
      <c r="FY70" s="254"/>
      <c r="FZ70" s="254"/>
      <c r="GA70" s="254"/>
      <c r="GB70" s="254"/>
    </row>
    <row r="71" spans="4:184" ht="30" customHeight="1">
      <c r="D71" s="744"/>
      <c r="E71" s="744"/>
      <c r="F71" s="19"/>
      <c r="G71" s="19"/>
      <c r="H71" s="19"/>
      <c r="I71" s="19"/>
      <c r="J71" s="19"/>
      <c r="K71" s="19"/>
      <c r="L71" s="19"/>
      <c r="M71" s="19"/>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1"/>
      <c r="AM71" s="21"/>
      <c r="AN71" s="21"/>
      <c r="AO71" s="21"/>
      <c r="AP71" s="21"/>
      <c r="AQ71" s="21"/>
      <c r="AR71" s="21"/>
      <c r="AS71" s="21"/>
      <c r="AT71" s="21"/>
      <c r="AU71" s="21"/>
      <c r="AV71" s="21"/>
      <c r="AW71" s="21"/>
      <c r="AX71" s="21"/>
      <c r="AY71" s="21"/>
      <c r="AZ71" s="21"/>
      <c r="BA71" s="21"/>
      <c r="BB71" s="19"/>
      <c r="BC71" s="19"/>
      <c r="BD71" s="745"/>
      <c r="BE71" s="745"/>
      <c r="BF71" s="745"/>
      <c r="BG71" s="745"/>
      <c r="BH71" s="456"/>
      <c r="BI71" s="456"/>
      <c r="BJ71" s="456"/>
      <c r="BK71" s="456"/>
      <c r="BL71" s="456"/>
      <c r="BM71" s="456"/>
      <c r="BN71" s="456"/>
      <c r="BO71" s="456"/>
      <c r="BP71" s="456"/>
      <c r="BQ71" s="456"/>
      <c r="BR71" s="456"/>
      <c r="BS71" s="745"/>
      <c r="BT71" s="745"/>
      <c r="BU71" s="745"/>
      <c r="BV71" s="745"/>
      <c r="BW71" s="745"/>
      <c r="BX71" s="745"/>
      <c r="BY71" s="745"/>
      <c r="BZ71" s="745"/>
      <c r="CA71" s="745"/>
      <c r="CB71" s="745"/>
      <c r="CC71" s="745"/>
      <c r="CD71" s="456"/>
      <c r="CE71" s="456"/>
      <c r="CF71" s="456"/>
      <c r="CG71" s="456"/>
      <c r="CH71" s="456"/>
      <c r="CI71" s="456"/>
      <c r="CJ71" s="456"/>
      <c r="CK71" s="456"/>
      <c r="CL71" s="456"/>
      <c r="CM71" s="746"/>
      <c r="CN71" s="746"/>
      <c r="CO71" s="746"/>
      <c r="CP71" s="746"/>
      <c r="CQ71" s="746"/>
      <c r="CR71" s="746"/>
      <c r="CS71" s="746"/>
      <c r="CT71" s="746"/>
      <c r="CU71" s="746"/>
      <c r="CV71" s="746"/>
      <c r="CW71" s="746"/>
      <c r="CX71" s="746"/>
      <c r="CY71" s="746"/>
      <c r="CZ71" s="746"/>
      <c r="DA71" s="746"/>
      <c r="DB71" s="746"/>
      <c r="DC71" s="746"/>
      <c r="DD71" s="746"/>
      <c r="DE71" s="456"/>
      <c r="DF71" s="456"/>
      <c r="DG71" s="456"/>
      <c r="DH71" s="456"/>
      <c r="DI71" s="456"/>
      <c r="DJ71" s="456"/>
      <c r="DK71" s="456"/>
      <c r="DL71" s="456"/>
      <c r="DM71" s="456"/>
      <c r="DN71" s="746"/>
      <c r="DO71" s="746"/>
      <c r="DP71" s="746"/>
      <c r="DQ71" s="746"/>
      <c r="DR71" s="746"/>
      <c r="DS71" s="746"/>
      <c r="DT71" s="746"/>
      <c r="DU71" s="746"/>
      <c r="DV71" s="746"/>
      <c r="DW71" s="746"/>
      <c r="DX71" s="746"/>
      <c r="DY71" s="746"/>
      <c r="DZ71" s="746"/>
      <c r="EA71" s="746"/>
      <c r="EB71" s="746"/>
      <c r="EC71" s="746"/>
      <c r="ED71" s="746"/>
      <c r="EE71" s="746"/>
      <c r="EF71" s="254"/>
      <c r="EG71" s="254"/>
      <c r="EH71" s="254"/>
      <c r="EI71" s="254"/>
      <c r="EJ71" s="254"/>
      <c r="EK71" s="254"/>
      <c r="EL71" s="254"/>
      <c r="EM71" s="254"/>
      <c r="EN71" s="254"/>
      <c r="EO71" s="254"/>
      <c r="EP71" s="254"/>
      <c r="EQ71" s="254"/>
      <c r="ER71" s="254"/>
      <c r="ES71" s="254"/>
      <c r="ET71" s="254"/>
      <c r="EU71" s="254"/>
      <c r="EV71" s="254"/>
      <c r="EW71" s="254"/>
      <c r="EX71" s="254"/>
      <c r="EY71" s="254"/>
      <c r="EZ71" s="254"/>
      <c r="FA71" s="254"/>
      <c r="FB71" s="254"/>
      <c r="FC71" s="254"/>
      <c r="FD71" s="254"/>
      <c r="FE71" s="254"/>
      <c r="FF71" s="254"/>
      <c r="FG71" s="254"/>
      <c r="FH71" s="254"/>
      <c r="FI71" s="254"/>
      <c r="FJ71" s="254"/>
      <c r="FK71" s="254"/>
      <c r="FL71" s="254"/>
      <c r="FM71" s="254"/>
      <c r="FN71" s="254"/>
      <c r="FO71" s="254"/>
      <c r="FP71" s="254"/>
      <c r="FQ71" s="254"/>
      <c r="FR71" s="254"/>
      <c r="FS71" s="254"/>
      <c r="FU71" s="254"/>
      <c r="FV71" s="254"/>
      <c r="FW71" s="254"/>
      <c r="FX71" s="254"/>
      <c r="FY71" s="254"/>
      <c r="FZ71" s="254"/>
      <c r="GA71" s="254"/>
      <c r="GB71" s="254"/>
    </row>
    <row r="72" spans="4:184" ht="30" customHeight="1">
      <c r="D72" s="729"/>
      <c r="E72" s="729"/>
      <c r="F72" s="19"/>
      <c r="G72" s="19"/>
      <c r="H72" s="19"/>
      <c r="I72" s="19"/>
      <c r="J72" s="19"/>
      <c r="K72" s="19"/>
      <c r="L72" s="19"/>
      <c r="M72" s="19"/>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19"/>
      <c r="AM72" s="19"/>
      <c r="AN72" s="19"/>
      <c r="AO72" s="19"/>
      <c r="AP72" s="19"/>
      <c r="AQ72" s="19"/>
      <c r="AR72" s="19"/>
      <c r="AS72" s="19"/>
      <c r="AT72" s="19"/>
      <c r="AU72" s="19"/>
      <c r="AV72" s="19"/>
      <c r="AW72" s="19"/>
      <c r="AX72" s="19"/>
      <c r="AY72" s="19"/>
      <c r="AZ72" s="19"/>
      <c r="BA72" s="19"/>
      <c r="BB72" s="19"/>
      <c r="BC72" s="19"/>
      <c r="BD72" s="730"/>
      <c r="BE72" s="730"/>
      <c r="BF72" s="730"/>
      <c r="BG72" s="730"/>
      <c r="BH72" s="456"/>
      <c r="BI72" s="456"/>
      <c r="BJ72" s="456"/>
      <c r="BK72" s="456"/>
      <c r="BL72" s="456"/>
      <c r="BM72" s="456"/>
      <c r="BN72" s="456"/>
      <c r="BO72" s="456"/>
      <c r="BP72" s="456"/>
      <c r="BQ72" s="456"/>
      <c r="BR72" s="456"/>
      <c r="BS72" s="730"/>
      <c r="BT72" s="730"/>
      <c r="BU72" s="730"/>
      <c r="BV72" s="730"/>
      <c r="BW72" s="730"/>
      <c r="BX72" s="730"/>
      <c r="BY72" s="730"/>
      <c r="BZ72" s="730"/>
      <c r="CA72" s="730"/>
      <c r="CB72" s="730"/>
      <c r="CC72" s="730"/>
      <c r="CD72" s="456"/>
      <c r="CE72" s="456"/>
      <c r="CF72" s="456"/>
      <c r="CG72" s="456"/>
      <c r="CH72" s="456"/>
      <c r="CI72" s="456"/>
      <c r="CJ72" s="456"/>
      <c r="CK72" s="456"/>
      <c r="CL72" s="456"/>
      <c r="CM72" s="731"/>
      <c r="CN72" s="731"/>
      <c r="CO72" s="731"/>
      <c r="CP72" s="731"/>
      <c r="CQ72" s="731"/>
      <c r="CR72" s="731"/>
      <c r="CS72" s="731"/>
      <c r="CT72" s="731"/>
      <c r="CU72" s="731"/>
      <c r="CV72" s="731"/>
      <c r="CW72" s="731"/>
      <c r="CX72" s="731"/>
      <c r="CY72" s="731"/>
      <c r="CZ72" s="731"/>
      <c r="DA72" s="731"/>
      <c r="DB72" s="731"/>
      <c r="DC72" s="731"/>
      <c r="DD72" s="731"/>
      <c r="DE72" s="456"/>
      <c r="DF72" s="456"/>
      <c r="DG72" s="456"/>
      <c r="DH72" s="456"/>
      <c r="DI72" s="456"/>
      <c r="DJ72" s="456"/>
      <c r="DK72" s="456"/>
      <c r="DL72" s="456"/>
      <c r="DM72" s="456"/>
      <c r="DN72" s="731"/>
      <c r="DO72" s="731"/>
      <c r="DP72" s="731"/>
      <c r="DQ72" s="731"/>
      <c r="DR72" s="731"/>
      <c r="DS72" s="731"/>
      <c r="DT72" s="731"/>
      <c r="DU72" s="731"/>
      <c r="DV72" s="731"/>
      <c r="DW72" s="731"/>
      <c r="DX72" s="731"/>
      <c r="DY72" s="731"/>
      <c r="DZ72" s="731"/>
      <c r="EA72" s="731"/>
      <c r="EB72" s="731"/>
      <c r="EC72" s="731"/>
      <c r="ED72" s="731"/>
      <c r="EE72" s="731"/>
      <c r="EF72" s="254"/>
      <c r="EG72" s="254"/>
      <c r="EH72" s="254"/>
      <c r="EI72" s="254"/>
      <c r="EJ72" s="254"/>
      <c r="EK72" s="254"/>
      <c r="EL72" s="254"/>
      <c r="EM72" s="254"/>
      <c r="EN72" s="254"/>
      <c r="EO72" s="254"/>
      <c r="EP72" s="254"/>
      <c r="EQ72" s="254"/>
      <c r="ER72" s="254"/>
      <c r="ES72" s="254"/>
      <c r="ET72" s="254"/>
      <c r="EU72" s="254"/>
      <c r="EV72" s="254"/>
      <c r="EW72" s="254"/>
      <c r="EX72" s="254"/>
      <c r="EY72" s="254"/>
      <c r="EZ72" s="254"/>
      <c r="FA72" s="254"/>
      <c r="FB72" s="254"/>
      <c r="FC72" s="254"/>
      <c r="FD72" s="254"/>
      <c r="FE72" s="254"/>
      <c r="FF72" s="254"/>
      <c r="FG72" s="254"/>
      <c r="FH72" s="254"/>
      <c r="FI72" s="254"/>
      <c r="FJ72" s="254"/>
      <c r="FK72" s="254"/>
      <c r="FL72" s="254"/>
      <c r="FM72" s="254"/>
      <c r="FN72" s="254"/>
      <c r="FO72" s="254"/>
      <c r="FP72" s="254"/>
      <c r="FQ72" s="254"/>
      <c r="FR72" s="254"/>
      <c r="FS72" s="254"/>
      <c r="FU72" s="254"/>
      <c r="FV72" s="254"/>
      <c r="FW72" s="254"/>
      <c r="FX72" s="254"/>
      <c r="FY72" s="254"/>
      <c r="FZ72" s="254"/>
      <c r="GA72" s="254"/>
      <c r="GB72" s="254"/>
    </row>
    <row r="73" spans="4:184" ht="30" customHeight="1">
      <c r="D73" s="729"/>
      <c r="E73" s="729"/>
      <c r="F73" s="19"/>
      <c r="G73" s="19"/>
      <c r="H73" s="19"/>
      <c r="I73" s="19"/>
      <c r="J73" s="19"/>
      <c r="K73" s="19"/>
      <c r="L73" s="19"/>
      <c r="M73" s="19"/>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19"/>
      <c r="AM73" s="19"/>
      <c r="AN73" s="19"/>
      <c r="AO73" s="19"/>
      <c r="AP73" s="19"/>
      <c r="AQ73" s="19"/>
      <c r="AR73" s="19"/>
      <c r="AS73" s="19"/>
      <c r="AT73" s="19"/>
      <c r="AU73" s="19"/>
      <c r="AV73" s="19"/>
      <c r="AW73" s="19"/>
      <c r="AX73" s="19"/>
      <c r="AY73" s="19"/>
      <c r="AZ73" s="19"/>
      <c r="BA73" s="19"/>
      <c r="BB73" s="19"/>
      <c r="BC73" s="19"/>
      <c r="BD73" s="730"/>
      <c r="BE73" s="730"/>
      <c r="BF73" s="730"/>
      <c r="BG73" s="730"/>
      <c r="BH73" s="456"/>
      <c r="BI73" s="456"/>
      <c r="BJ73" s="456"/>
      <c r="BK73" s="456"/>
      <c r="BL73" s="456"/>
      <c r="BM73" s="456"/>
      <c r="BN73" s="456"/>
      <c r="BO73" s="456"/>
      <c r="BP73" s="456"/>
      <c r="BQ73" s="456"/>
      <c r="BR73" s="456"/>
      <c r="BS73" s="730"/>
      <c r="BT73" s="730"/>
      <c r="BU73" s="730"/>
      <c r="BV73" s="730"/>
      <c r="BW73" s="730"/>
      <c r="BX73" s="730"/>
      <c r="BY73" s="730"/>
      <c r="BZ73" s="730"/>
      <c r="CA73" s="730"/>
      <c r="CB73" s="730"/>
      <c r="CC73" s="730"/>
      <c r="CD73" s="456"/>
      <c r="CE73" s="456"/>
      <c r="CF73" s="456"/>
      <c r="CG73" s="456"/>
      <c r="CH73" s="456"/>
      <c r="CI73" s="456"/>
      <c r="CJ73" s="456"/>
      <c r="CK73" s="456"/>
      <c r="CL73" s="456"/>
      <c r="CM73" s="731"/>
      <c r="CN73" s="731"/>
      <c r="CO73" s="731"/>
      <c r="CP73" s="731"/>
      <c r="CQ73" s="731"/>
      <c r="CR73" s="731"/>
      <c r="CS73" s="731"/>
      <c r="CT73" s="731"/>
      <c r="CU73" s="731"/>
      <c r="CV73" s="731"/>
      <c r="CW73" s="731"/>
      <c r="CX73" s="731"/>
      <c r="CY73" s="731"/>
      <c r="CZ73" s="731"/>
      <c r="DA73" s="731"/>
      <c r="DB73" s="731"/>
      <c r="DC73" s="731"/>
      <c r="DD73" s="731"/>
      <c r="DE73" s="456"/>
      <c r="DF73" s="456"/>
      <c r="DG73" s="456"/>
      <c r="DH73" s="456"/>
      <c r="DI73" s="456"/>
      <c r="DJ73" s="456"/>
      <c r="DK73" s="456"/>
      <c r="DL73" s="456"/>
      <c r="DM73" s="456"/>
      <c r="DN73" s="731"/>
      <c r="DO73" s="731"/>
      <c r="DP73" s="731"/>
      <c r="DQ73" s="731"/>
      <c r="DR73" s="731"/>
      <c r="DS73" s="731"/>
      <c r="DT73" s="731"/>
      <c r="DU73" s="731"/>
      <c r="DV73" s="731"/>
      <c r="DW73" s="731"/>
      <c r="DX73" s="731"/>
      <c r="DY73" s="731"/>
      <c r="DZ73" s="731"/>
      <c r="EA73" s="731"/>
      <c r="EB73" s="731"/>
      <c r="EC73" s="731"/>
      <c r="ED73" s="731"/>
      <c r="EE73" s="731"/>
      <c r="EF73" s="254"/>
      <c r="EG73" s="254"/>
      <c r="EH73" s="254"/>
      <c r="EI73" s="254"/>
      <c r="EJ73" s="254"/>
      <c r="EK73" s="254"/>
      <c r="EL73" s="254"/>
      <c r="EM73" s="254"/>
      <c r="EN73" s="254"/>
      <c r="EO73" s="254"/>
      <c r="EP73" s="254"/>
      <c r="EQ73" s="254"/>
      <c r="ER73" s="254"/>
      <c r="ES73" s="254"/>
      <c r="ET73" s="254"/>
      <c r="EU73" s="254"/>
      <c r="EV73" s="254"/>
      <c r="EW73" s="254"/>
      <c r="EX73" s="254"/>
      <c r="EY73" s="254"/>
      <c r="EZ73" s="254"/>
      <c r="FA73" s="254"/>
      <c r="FB73" s="254"/>
      <c r="FC73" s="254"/>
      <c r="FD73" s="254"/>
      <c r="FE73" s="254"/>
      <c r="FF73" s="254"/>
      <c r="FG73" s="254"/>
      <c r="FH73" s="254"/>
      <c r="FI73" s="254"/>
      <c r="FJ73" s="254"/>
      <c r="FK73" s="254"/>
      <c r="FL73" s="254"/>
      <c r="FM73" s="254"/>
      <c r="FN73" s="254"/>
      <c r="FO73" s="254"/>
      <c r="FP73" s="254"/>
      <c r="FQ73" s="254"/>
      <c r="FR73" s="254"/>
      <c r="FS73" s="254"/>
      <c r="FU73" s="254"/>
      <c r="FV73" s="254"/>
      <c r="FW73" s="254"/>
      <c r="FX73" s="254"/>
      <c r="FY73" s="254"/>
      <c r="FZ73" s="254"/>
      <c r="GA73" s="254"/>
      <c r="GB73" s="254"/>
    </row>
    <row r="74" spans="4:184" ht="30" customHeight="1">
      <c r="D74" s="729"/>
      <c r="E74" s="729"/>
      <c r="F74" s="19"/>
      <c r="G74" s="19"/>
      <c r="H74" s="19"/>
      <c r="I74" s="19"/>
      <c r="J74" s="19"/>
      <c r="K74" s="19"/>
      <c r="L74" s="19"/>
      <c r="M74" s="19"/>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19"/>
      <c r="AM74" s="19"/>
      <c r="AN74" s="19"/>
      <c r="AO74" s="19"/>
      <c r="AP74" s="19"/>
      <c r="AQ74" s="19"/>
      <c r="AR74" s="19"/>
      <c r="AS74" s="19"/>
      <c r="AT74" s="19"/>
      <c r="AU74" s="19"/>
      <c r="AV74" s="19"/>
      <c r="AW74" s="19"/>
      <c r="AX74" s="19"/>
      <c r="AY74" s="19"/>
      <c r="AZ74" s="19"/>
      <c r="BA74" s="19"/>
      <c r="BB74" s="19"/>
      <c r="BC74" s="19"/>
      <c r="BD74" s="730"/>
      <c r="BE74" s="730"/>
      <c r="BF74" s="730"/>
      <c r="BG74" s="730"/>
      <c r="BH74" s="456"/>
      <c r="BI74" s="456"/>
      <c r="BJ74" s="456"/>
      <c r="BK74" s="456"/>
      <c r="BL74" s="456"/>
      <c r="BM74" s="456"/>
      <c r="BN74" s="456"/>
      <c r="BO74" s="456"/>
      <c r="BP74" s="456"/>
      <c r="BQ74" s="456"/>
      <c r="BR74" s="456"/>
      <c r="BS74" s="730"/>
      <c r="BT74" s="730"/>
      <c r="BU74" s="730"/>
      <c r="BV74" s="730"/>
      <c r="BW74" s="730"/>
      <c r="BX74" s="730"/>
      <c r="BY74" s="730"/>
      <c r="BZ74" s="730"/>
      <c r="CA74" s="730"/>
      <c r="CB74" s="730"/>
      <c r="CC74" s="730"/>
      <c r="CD74" s="456"/>
      <c r="CE74" s="456"/>
      <c r="CF74" s="456"/>
      <c r="CG74" s="456"/>
      <c r="CH74" s="456"/>
      <c r="CI74" s="456"/>
      <c r="CJ74" s="456"/>
      <c r="CK74" s="456"/>
      <c r="CL74" s="456"/>
      <c r="CM74" s="731"/>
      <c r="CN74" s="731"/>
      <c r="CO74" s="731"/>
      <c r="CP74" s="731"/>
      <c r="CQ74" s="731"/>
      <c r="CR74" s="731"/>
      <c r="CS74" s="731"/>
      <c r="CT74" s="731"/>
      <c r="CU74" s="731"/>
      <c r="CV74" s="731"/>
      <c r="CW74" s="731"/>
      <c r="CX74" s="731"/>
      <c r="CY74" s="731"/>
      <c r="CZ74" s="731"/>
      <c r="DA74" s="731"/>
      <c r="DB74" s="731"/>
      <c r="DC74" s="731"/>
      <c r="DD74" s="731"/>
      <c r="DE74" s="456"/>
      <c r="DF74" s="456"/>
      <c r="DG74" s="456"/>
      <c r="DH74" s="456"/>
      <c r="DI74" s="456"/>
      <c r="DJ74" s="456"/>
      <c r="DK74" s="456"/>
      <c r="DL74" s="456"/>
      <c r="DM74" s="456"/>
      <c r="DN74" s="731"/>
      <c r="DO74" s="731"/>
      <c r="DP74" s="731"/>
      <c r="DQ74" s="731"/>
      <c r="DR74" s="731"/>
      <c r="DS74" s="731"/>
      <c r="DT74" s="731"/>
      <c r="DU74" s="731"/>
      <c r="DV74" s="731"/>
      <c r="DW74" s="731"/>
      <c r="DX74" s="731"/>
      <c r="DY74" s="731"/>
      <c r="DZ74" s="731"/>
      <c r="EA74" s="731"/>
      <c r="EB74" s="731"/>
      <c r="EC74" s="731"/>
      <c r="ED74" s="731"/>
      <c r="EE74" s="731"/>
      <c r="EF74" s="254"/>
      <c r="EG74" s="254"/>
      <c r="EH74" s="254"/>
      <c r="EI74" s="254"/>
      <c r="EJ74" s="254"/>
      <c r="EK74" s="254"/>
      <c r="EL74" s="254"/>
      <c r="EM74" s="254"/>
      <c r="EN74" s="254"/>
      <c r="EO74" s="254"/>
      <c r="EP74" s="254"/>
      <c r="EQ74" s="254"/>
      <c r="ER74" s="254"/>
      <c r="ES74" s="254"/>
      <c r="ET74" s="254"/>
      <c r="EU74" s="254"/>
      <c r="EV74" s="254"/>
      <c r="EW74" s="254"/>
      <c r="EX74" s="254"/>
      <c r="EY74" s="254"/>
      <c r="EZ74" s="254"/>
      <c r="FA74" s="254"/>
      <c r="FB74" s="254"/>
      <c r="FC74" s="254"/>
      <c r="FD74" s="254"/>
      <c r="FE74" s="254"/>
      <c r="FF74" s="254"/>
      <c r="FG74" s="254"/>
      <c r="FH74" s="254"/>
      <c r="FI74" s="254"/>
      <c r="FJ74" s="254"/>
      <c r="FK74" s="254"/>
      <c r="FL74" s="254"/>
      <c r="FM74" s="254"/>
      <c r="FN74" s="254"/>
      <c r="FO74" s="254"/>
      <c r="FP74" s="254"/>
      <c r="FQ74" s="254"/>
      <c r="FR74" s="254"/>
      <c r="FS74" s="254"/>
      <c r="FU74" s="254"/>
      <c r="FV74" s="254"/>
      <c r="FW74" s="254"/>
      <c r="FX74" s="254"/>
      <c r="FY74" s="254"/>
      <c r="FZ74" s="254"/>
      <c r="GA74" s="254"/>
      <c r="GB74" s="254"/>
    </row>
    <row r="75" spans="4:184" ht="30" customHeight="1">
      <c r="D75" s="729"/>
      <c r="E75" s="729"/>
      <c r="F75" s="19"/>
      <c r="G75" s="19"/>
      <c r="H75" s="19"/>
      <c r="I75" s="19"/>
      <c r="J75" s="19"/>
      <c r="K75" s="19"/>
      <c r="L75" s="19"/>
      <c r="M75" s="19"/>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19"/>
      <c r="AM75" s="19"/>
      <c r="AN75" s="19"/>
      <c r="AO75" s="19"/>
      <c r="AP75" s="19"/>
      <c r="AQ75" s="19"/>
      <c r="AR75" s="19"/>
      <c r="AS75" s="19"/>
      <c r="AT75" s="19"/>
      <c r="AU75" s="19"/>
      <c r="AV75" s="19"/>
      <c r="AW75" s="19"/>
      <c r="AX75" s="19"/>
      <c r="AY75" s="19"/>
      <c r="AZ75" s="19"/>
      <c r="BA75" s="19"/>
      <c r="BB75" s="19"/>
      <c r="BC75" s="19"/>
      <c r="BD75" s="730"/>
      <c r="BE75" s="730"/>
      <c r="BF75" s="730"/>
      <c r="BG75" s="730"/>
      <c r="BH75" s="456"/>
      <c r="BI75" s="456"/>
      <c r="BJ75" s="456"/>
      <c r="BK75" s="456"/>
      <c r="BL75" s="456"/>
      <c r="BM75" s="456"/>
      <c r="BN75" s="456"/>
      <c r="BO75" s="456"/>
      <c r="BP75" s="456"/>
      <c r="BQ75" s="456"/>
      <c r="BR75" s="456"/>
      <c r="BS75" s="730"/>
      <c r="BT75" s="730"/>
      <c r="BU75" s="730"/>
      <c r="BV75" s="730"/>
      <c r="BW75" s="730"/>
      <c r="BX75" s="730"/>
      <c r="BY75" s="730"/>
      <c r="BZ75" s="730"/>
      <c r="CA75" s="730"/>
      <c r="CB75" s="730"/>
      <c r="CC75" s="730"/>
      <c r="CD75" s="456"/>
      <c r="CE75" s="456"/>
      <c r="CF75" s="456"/>
      <c r="CG75" s="456"/>
      <c r="CH75" s="456"/>
      <c r="CI75" s="456"/>
      <c r="CJ75" s="456"/>
      <c r="CK75" s="456"/>
      <c r="CL75" s="456"/>
      <c r="CM75" s="731"/>
      <c r="CN75" s="731"/>
      <c r="CO75" s="731"/>
      <c r="CP75" s="731"/>
      <c r="CQ75" s="731"/>
      <c r="CR75" s="731"/>
      <c r="CS75" s="731"/>
      <c r="CT75" s="731"/>
      <c r="CU75" s="731"/>
      <c r="CV75" s="731"/>
      <c r="CW75" s="731"/>
      <c r="CX75" s="731"/>
      <c r="CY75" s="731"/>
      <c r="CZ75" s="731"/>
      <c r="DA75" s="731"/>
      <c r="DB75" s="731"/>
      <c r="DC75" s="731"/>
      <c r="DD75" s="731"/>
      <c r="DE75" s="456"/>
      <c r="DF75" s="456"/>
      <c r="DG75" s="456"/>
      <c r="DH75" s="456"/>
      <c r="DI75" s="456"/>
      <c r="DJ75" s="456"/>
      <c r="DK75" s="456"/>
      <c r="DL75" s="456"/>
      <c r="DM75" s="456"/>
      <c r="DN75" s="731"/>
      <c r="DO75" s="731"/>
      <c r="DP75" s="731"/>
      <c r="DQ75" s="731"/>
      <c r="DR75" s="731"/>
      <c r="DS75" s="731"/>
      <c r="DT75" s="731"/>
      <c r="DU75" s="731"/>
      <c r="DV75" s="731"/>
      <c r="DW75" s="731"/>
      <c r="DX75" s="731"/>
      <c r="DY75" s="731"/>
      <c r="DZ75" s="731"/>
      <c r="EA75" s="731"/>
      <c r="EB75" s="731"/>
      <c r="EC75" s="731"/>
      <c r="ED75" s="731"/>
      <c r="EE75" s="731"/>
      <c r="EF75" s="254"/>
      <c r="EG75" s="254"/>
      <c r="EH75" s="254"/>
      <c r="EI75" s="254"/>
      <c r="EJ75" s="254"/>
      <c r="EK75" s="254"/>
      <c r="EL75" s="254"/>
      <c r="EM75" s="254"/>
      <c r="EN75" s="254"/>
      <c r="EO75" s="254"/>
      <c r="EP75" s="254"/>
      <c r="EQ75" s="254"/>
      <c r="ER75" s="254"/>
      <c r="ES75" s="254"/>
      <c r="ET75" s="254"/>
      <c r="EU75" s="254"/>
      <c r="EV75" s="254"/>
      <c r="EW75" s="254"/>
      <c r="EX75" s="254"/>
      <c r="EY75" s="254"/>
      <c r="EZ75" s="254"/>
      <c r="FA75" s="254"/>
      <c r="FB75" s="254"/>
      <c r="FC75" s="254"/>
      <c r="FD75" s="254"/>
      <c r="FE75" s="254"/>
      <c r="FF75" s="254"/>
      <c r="FG75" s="254"/>
      <c r="FH75" s="254"/>
      <c r="FI75" s="254"/>
      <c r="FJ75" s="254"/>
      <c r="FK75" s="254"/>
      <c r="FL75" s="254"/>
      <c r="FM75" s="254"/>
      <c r="FN75" s="254"/>
      <c r="FO75" s="254"/>
      <c r="FP75" s="254"/>
      <c r="FQ75" s="254"/>
      <c r="FR75" s="254"/>
      <c r="FS75" s="254"/>
      <c r="FU75" s="254"/>
      <c r="FV75" s="254"/>
      <c r="FW75" s="254"/>
      <c r="FX75" s="254"/>
      <c r="FY75" s="254"/>
      <c r="FZ75" s="254"/>
      <c r="GA75" s="254"/>
      <c r="GB75" s="254"/>
    </row>
    <row r="76" spans="4:184" ht="30" customHeight="1">
      <c r="D76" s="729"/>
      <c r="E76" s="729"/>
      <c r="F76" s="19"/>
      <c r="G76" s="19"/>
      <c r="H76" s="19"/>
      <c r="I76" s="19"/>
      <c r="J76" s="19"/>
      <c r="K76" s="19"/>
      <c r="L76" s="19"/>
      <c r="M76" s="19"/>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19"/>
      <c r="AM76" s="19"/>
      <c r="AN76" s="19"/>
      <c r="AO76" s="19"/>
      <c r="AP76" s="19"/>
      <c r="AQ76" s="19"/>
      <c r="AR76" s="19"/>
      <c r="AS76" s="19"/>
      <c r="AT76" s="19"/>
      <c r="AU76" s="19"/>
      <c r="AV76" s="19"/>
      <c r="AW76" s="19"/>
      <c r="AX76" s="19"/>
      <c r="AY76" s="19"/>
      <c r="AZ76" s="19"/>
      <c r="BA76" s="19"/>
      <c r="BB76" s="19"/>
      <c r="BC76" s="19"/>
      <c r="BD76" s="730"/>
      <c r="BE76" s="730"/>
      <c r="BF76" s="730"/>
      <c r="BG76" s="730"/>
      <c r="BH76" s="456"/>
      <c r="BI76" s="456"/>
      <c r="BJ76" s="456"/>
      <c r="BK76" s="456"/>
      <c r="BL76" s="456"/>
      <c r="BM76" s="456"/>
      <c r="BN76" s="456"/>
      <c r="BO76" s="456"/>
      <c r="BP76" s="456"/>
      <c r="BQ76" s="456"/>
      <c r="BR76" s="456"/>
      <c r="BS76" s="730"/>
      <c r="BT76" s="730"/>
      <c r="BU76" s="730"/>
      <c r="BV76" s="730"/>
      <c r="BW76" s="730"/>
      <c r="BX76" s="730"/>
      <c r="BY76" s="730"/>
      <c r="BZ76" s="730"/>
      <c r="CA76" s="730"/>
      <c r="CB76" s="730"/>
      <c r="CC76" s="730"/>
      <c r="CD76" s="456"/>
      <c r="CE76" s="456"/>
      <c r="CF76" s="456"/>
      <c r="CG76" s="456"/>
      <c r="CH76" s="456"/>
      <c r="CI76" s="456"/>
      <c r="CJ76" s="456"/>
      <c r="CK76" s="456"/>
      <c r="CL76" s="456"/>
      <c r="CM76" s="731"/>
      <c r="CN76" s="731"/>
      <c r="CO76" s="731"/>
      <c r="CP76" s="731"/>
      <c r="CQ76" s="731"/>
      <c r="CR76" s="731"/>
      <c r="CS76" s="731"/>
      <c r="CT76" s="731"/>
      <c r="CU76" s="731"/>
      <c r="CV76" s="731"/>
      <c r="CW76" s="731"/>
      <c r="CX76" s="731"/>
      <c r="CY76" s="731"/>
      <c r="CZ76" s="731"/>
      <c r="DA76" s="731"/>
      <c r="DB76" s="731"/>
      <c r="DC76" s="731"/>
      <c r="DD76" s="731"/>
      <c r="DE76" s="456"/>
      <c r="DF76" s="456"/>
      <c r="DG76" s="456"/>
      <c r="DH76" s="456"/>
      <c r="DI76" s="456"/>
      <c r="DJ76" s="456"/>
      <c r="DK76" s="456"/>
      <c r="DL76" s="456"/>
      <c r="DM76" s="456"/>
      <c r="DN76" s="731"/>
      <c r="DO76" s="731"/>
      <c r="DP76" s="731"/>
      <c r="DQ76" s="731"/>
      <c r="DR76" s="731"/>
      <c r="DS76" s="731"/>
      <c r="DT76" s="731"/>
      <c r="DU76" s="731"/>
      <c r="DV76" s="731"/>
      <c r="DW76" s="731"/>
      <c r="DX76" s="731"/>
      <c r="DY76" s="731"/>
      <c r="DZ76" s="731"/>
      <c r="EA76" s="731"/>
      <c r="EB76" s="731"/>
      <c r="EC76" s="731"/>
      <c r="ED76" s="731"/>
      <c r="EE76" s="731"/>
      <c r="EF76" s="254"/>
      <c r="EG76" s="254"/>
      <c r="EH76" s="254"/>
      <c r="EI76" s="254"/>
      <c r="EJ76" s="254"/>
      <c r="EK76" s="254"/>
      <c r="EL76" s="254"/>
      <c r="EM76" s="254"/>
      <c r="EN76" s="254"/>
      <c r="EO76" s="254"/>
      <c r="EP76" s="254"/>
      <c r="EQ76" s="254"/>
      <c r="ER76" s="254"/>
      <c r="ES76" s="254"/>
      <c r="ET76" s="254"/>
      <c r="EU76" s="254"/>
      <c r="EV76" s="254"/>
      <c r="EW76" s="254"/>
      <c r="EX76" s="254"/>
      <c r="EY76" s="254"/>
      <c r="EZ76" s="254"/>
      <c r="FA76" s="254"/>
      <c r="FB76" s="254"/>
      <c r="FC76" s="254"/>
      <c r="FD76" s="254"/>
      <c r="FE76" s="254"/>
      <c r="FF76" s="254"/>
      <c r="FG76" s="254"/>
      <c r="FH76" s="254"/>
      <c r="FI76" s="254"/>
      <c r="FJ76" s="254"/>
      <c r="FK76" s="254"/>
      <c r="FL76" s="254"/>
      <c r="FM76" s="254"/>
      <c r="FN76" s="254"/>
      <c r="FO76" s="254"/>
      <c r="FP76" s="254"/>
      <c r="FQ76" s="254"/>
      <c r="FR76" s="254"/>
      <c r="FS76" s="254"/>
      <c r="FU76" s="254"/>
      <c r="FV76" s="254"/>
      <c r="FW76" s="254"/>
      <c r="FX76" s="254"/>
      <c r="FY76" s="254"/>
      <c r="FZ76" s="254"/>
      <c r="GA76" s="254"/>
      <c r="GB76" s="254"/>
    </row>
    <row r="77" spans="4:184" ht="30" customHeight="1">
      <c r="D77" s="729"/>
      <c r="E77" s="729"/>
      <c r="F77" s="19"/>
      <c r="G77" s="19"/>
      <c r="H77" s="19"/>
      <c r="I77" s="19"/>
      <c r="J77" s="19"/>
      <c r="K77" s="19"/>
      <c r="L77" s="19"/>
      <c r="M77" s="19"/>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19"/>
      <c r="AM77" s="19"/>
      <c r="AN77" s="19"/>
      <c r="AO77" s="19"/>
      <c r="AP77" s="19"/>
      <c r="AQ77" s="19"/>
      <c r="AR77" s="19"/>
      <c r="AS77" s="19"/>
      <c r="AT77" s="19"/>
      <c r="AU77" s="19"/>
      <c r="AV77" s="19"/>
      <c r="AW77" s="19"/>
      <c r="AX77" s="19"/>
      <c r="AY77" s="19"/>
      <c r="AZ77" s="19"/>
      <c r="BA77" s="19"/>
      <c r="BB77" s="19"/>
      <c r="BC77" s="19"/>
      <c r="BD77" s="730"/>
      <c r="BE77" s="730"/>
      <c r="BF77" s="730"/>
      <c r="BG77" s="730"/>
      <c r="BH77" s="456"/>
      <c r="BI77" s="456"/>
      <c r="BJ77" s="456"/>
      <c r="BK77" s="456"/>
      <c r="BL77" s="456"/>
      <c r="BM77" s="456"/>
      <c r="BN77" s="456"/>
      <c r="BO77" s="456"/>
      <c r="BP77" s="456"/>
      <c r="BQ77" s="456"/>
      <c r="BR77" s="456"/>
      <c r="BS77" s="730"/>
      <c r="BT77" s="730"/>
      <c r="BU77" s="730"/>
      <c r="BV77" s="730"/>
      <c r="BW77" s="730"/>
      <c r="BX77" s="730"/>
      <c r="BY77" s="730"/>
      <c r="BZ77" s="730"/>
      <c r="CA77" s="730"/>
      <c r="CB77" s="730"/>
      <c r="CC77" s="730"/>
      <c r="CD77" s="456"/>
      <c r="CE77" s="456"/>
      <c r="CF77" s="456"/>
      <c r="CG77" s="456"/>
      <c r="CH77" s="456"/>
      <c r="CI77" s="456"/>
      <c r="CJ77" s="456"/>
      <c r="CK77" s="456"/>
      <c r="CL77" s="456"/>
      <c r="CM77" s="731"/>
      <c r="CN77" s="731"/>
      <c r="CO77" s="731"/>
      <c r="CP77" s="731"/>
      <c r="CQ77" s="731"/>
      <c r="CR77" s="731"/>
      <c r="CS77" s="731"/>
      <c r="CT77" s="731"/>
      <c r="CU77" s="731"/>
      <c r="CV77" s="731"/>
      <c r="CW77" s="731"/>
      <c r="CX77" s="731"/>
      <c r="CY77" s="731"/>
      <c r="CZ77" s="731"/>
      <c r="DA77" s="731"/>
      <c r="DB77" s="731"/>
      <c r="DC77" s="731"/>
      <c r="DD77" s="731"/>
      <c r="DE77" s="456"/>
      <c r="DF77" s="456"/>
      <c r="DG77" s="456"/>
      <c r="DH77" s="456"/>
      <c r="DI77" s="456"/>
      <c r="DJ77" s="456"/>
      <c r="DK77" s="456"/>
      <c r="DL77" s="456"/>
      <c r="DM77" s="456"/>
      <c r="DN77" s="731"/>
      <c r="DO77" s="731"/>
      <c r="DP77" s="731"/>
      <c r="DQ77" s="731"/>
      <c r="DR77" s="731"/>
      <c r="DS77" s="731"/>
      <c r="DT77" s="731"/>
      <c r="DU77" s="731"/>
      <c r="DV77" s="731"/>
      <c r="DW77" s="731"/>
      <c r="DX77" s="731"/>
      <c r="DY77" s="731"/>
      <c r="DZ77" s="731"/>
      <c r="EA77" s="731"/>
      <c r="EB77" s="731"/>
      <c r="EC77" s="731"/>
      <c r="ED77" s="731"/>
      <c r="EE77" s="731"/>
      <c r="EF77" s="254"/>
      <c r="EG77" s="254"/>
      <c r="EH77" s="254"/>
      <c r="EI77" s="254"/>
      <c r="EJ77" s="254"/>
      <c r="EK77" s="254"/>
      <c r="EL77" s="254"/>
      <c r="EM77" s="254"/>
      <c r="EN77" s="254"/>
      <c r="EO77" s="254"/>
      <c r="EP77" s="254"/>
      <c r="EQ77" s="254"/>
      <c r="ER77" s="254"/>
      <c r="ES77" s="254"/>
      <c r="ET77" s="254"/>
      <c r="EU77" s="254"/>
      <c r="EV77" s="254"/>
      <c r="EW77" s="254"/>
      <c r="EX77" s="254"/>
      <c r="EY77" s="254"/>
      <c r="EZ77" s="254"/>
      <c r="FA77" s="254"/>
      <c r="FB77" s="254"/>
      <c r="FC77" s="254"/>
      <c r="FD77" s="254"/>
      <c r="FE77" s="254"/>
      <c r="FF77" s="254"/>
      <c r="FG77" s="254"/>
      <c r="FH77" s="254"/>
      <c r="FI77" s="254"/>
      <c r="FJ77" s="254"/>
      <c r="FK77" s="254"/>
      <c r="FL77" s="254"/>
      <c r="FM77" s="254"/>
      <c r="FN77" s="254"/>
      <c r="FO77" s="254"/>
      <c r="FP77" s="254"/>
      <c r="FQ77" s="254"/>
      <c r="FR77" s="254"/>
      <c r="FS77" s="254"/>
      <c r="FU77" s="254"/>
      <c r="FV77" s="254"/>
      <c r="FW77" s="254"/>
      <c r="FX77" s="254"/>
      <c r="FY77" s="254"/>
      <c r="FZ77" s="254"/>
      <c r="GA77" s="254"/>
      <c r="GB77" s="254"/>
    </row>
    <row r="78" spans="4:184" ht="30" customHeight="1">
      <c r="D78" s="729"/>
      <c r="E78" s="729"/>
      <c r="F78" s="19"/>
      <c r="G78" s="19"/>
      <c r="H78" s="19"/>
      <c r="I78" s="19"/>
      <c r="J78" s="19"/>
      <c r="K78" s="19"/>
      <c r="L78" s="19"/>
      <c r="M78" s="19"/>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19"/>
      <c r="AM78" s="19"/>
      <c r="AN78" s="19"/>
      <c r="AO78" s="19"/>
      <c r="AP78" s="19"/>
      <c r="AQ78" s="19"/>
      <c r="AR78" s="19"/>
      <c r="AS78" s="19"/>
      <c r="AT78" s="19"/>
      <c r="AU78" s="19"/>
      <c r="AV78" s="19"/>
      <c r="AW78" s="19"/>
      <c r="AX78" s="19"/>
      <c r="AY78" s="19"/>
      <c r="AZ78" s="19"/>
      <c r="BA78" s="19"/>
      <c r="BB78" s="19"/>
      <c r="BC78" s="19"/>
      <c r="BD78" s="730"/>
      <c r="BE78" s="730"/>
      <c r="BF78" s="730"/>
      <c r="BG78" s="730"/>
      <c r="BH78" s="456"/>
      <c r="BI78" s="456"/>
      <c r="BJ78" s="456"/>
      <c r="BK78" s="456"/>
      <c r="BL78" s="456"/>
      <c r="BM78" s="456"/>
      <c r="BN78" s="456"/>
      <c r="BO78" s="456"/>
      <c r="BP78" s="456"/>
      <c r="BQ78" s="456"/>
      <c r="BR78" s="456"/>
      <c r="BS78" s="730"/>
      <c r="BT78" s="730"/>
      <c r="BU78" s="730"/>
      <c r="BV78" s="730"/>
      <c r="BW78" s="730"/>
      <c r="BX78" s="730"/>
      <c r="BY78" s="730"/>
      <c r="BZ78" s="730"/>
      <c r="CA78" s="730"/>
      <c r="CB78" s="730"/>
      <c r="CC78" s="730"/>
      <c r="CD78" s="456"/>
      <c r="CE78" s="456"/>
      <c r="CF78" s="456"/>
      <c r="CG78" s="456"/>
      <c r="CH78" s="456"/>
      <c r="CI78" s="456"/>
      <c r="CJ78" s="456"/>
      <c r="CK78" s="456"/>
      <c r="CL78" s="456"/>
      <c r="CM78" s="731"/>
      <c r="CN78" s="731"/>
      <c r="CO78" s="731"/>
      <c r="CP78" s="731"/>
      <c r="CQ78" s="731"/>
      <c r="CR78" s="731"/>
      <c r="CS78" s="731"/>
      <c r="CT78" s="731"/>
      <c r="CU78" s="731"/>
      <c r="CV78" s="731"/>
      <c r="CW78" s="731"/>
      <c r="CX78" s="731"/>
      <c r="CY78" s="731"/>
      <c r="CZ78" s="731"/>
      <c r="DA78" s="731"/>
      <c r="DB78" s="731"/>
      <c r="DC78" s="731"/>
      <c r="DD78" s="731"/>
      <c r="DE78" s="456"/>
      <c r="DF78" s="456"/>
      <c r="DG78" s="456"/>
      <c r="DH78" s="456"/>
      <c r="DI78" s="456"/>
      <c r="DJ78" s="456"/>
      <c r="DK78" s="456"/>
      <c r="DL78" s="456"/>
      <c r="DM78" s="456"/>
      <c r="DN78" s="731"/>
      <c r="DO78" s="731"/>
      <c r="DP78" s="731"/>
      <c r="DQ78" s="731"/>
      <c r="DR78" s="731"/>
      <c r="DS78" s="731"/>
      <c r="DT78" s="731"/>
      <c r="DU78" s="731"/>
      <c r="DV78" s="731"/>
      <c r="DW78" s="731"/>
      <c r="DX78" s="731"/>
      <c r="DY78" s="731"/>
      <c r="DZ78" s="731"/>
      <c r="EA78" s="731"/>
      <c r="EB78" s="731"/>
      <c r="EC78" s="731"/>
      <c r="ED78" s="731"/>
      <c r="EE78" s="731"/>
      <c r="EF78" s="254"/>
      <c r="EG78" s="254"/>
      <c r="EH78" s="254"/>
      <c r="EI78" s="254"/>
      <c r="EJ78" s="254"/>
      <c r="EK78" s="254"/>
      <c r="EL78" s="254"/>
      <c r="EM78" s="254"/>
      <c r="EN78" s="254"/>
      <c r="EO78" s="254"/>
      <c r="EP78" s="254"/>
      <c r="EQ78" s="254"/>
      <c r="ER78" s="254"/>
      <c r="ES78" s="254"/>
      <c r="ET78" s="254"/>
      <c r="EU78" s="254"/>
      <c r="EV78" s="254"/>
      <c r="EW78" s="254"/>
      <c r="EX78" s="254"/>
      <c r="EY78" s="254"/>
      <c r="EZ78" s="254"/>
      <c r="FA78" s="254"/>
      <c r="FB78" s="254"/>
      <c r="FC78" s="254"/>
      <c r="FD78" s="254"/>
      <c r="FE78" s="254"/>
      <c r="FF78" s="254"/>
      <c r="FG78" s="254"/>
      <c r="FH78" s="254"/>
      <c r="FI78" s="254"/>
      <c r="FJ78" s="254"/>
      <c r="FK78" s="254"/>
      <c r="FL78" s="254"/>
      <c r="FM78" s="254"/>
      <c r="FN78" s="254"/>
      <c r="FO78" s="254"/>
      <c r="FP78" s="254"/>
      <c r="FQ78" s="254"/>
      <c r="FR78" s="254"/>
      <c r="FS78" s="254"/>
      <c r="FU78" s="254"/>
      <c r="FV78" s="254"/>
      <c r="FW78" s="254"/>
      <c r="FX78" s="254"/>
      <c r="FY78" s="254"/>
      <c r="FZ78" s="254"/>
      <c r="GA78" s="254"/>
      <c r="GB78" s="254"/>
    </row>
    <row r="79" spans="4:184" ht="30" customHeight="1">
      <c r="D79" s="729"/>
      <c r="E79" s="729"/>
      <c r="F79" s="19"/>
      <c r="G79" s="19"/>
      <c r="H79" s="19"/>
      <c r="I79" s="19"/>
      <c r="J79" s="19"/>
      <c r="K79" s="19"/>
      <c r="L79" s="19"/>
      <c r="M79" s="19"/>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19"/>
      <c r="AM79" s="19"/>
      <c r="AN79" s="19"/>
      <c r="AO79" s="19"/>
      <c r="AP79" s="19"/>
      <c r="AQ79" s="19"/>
      <c r="AR79" s="19"/>
      <c r="AS79" s="19"/>
      <c r="AT79" s="19"/>
      <c r="AU79" s="19"/>
      <c r="AV79" s="19"/>
      <c r="AW79" s="19"/>
      <c r="AX79" s="19"/>
      <c r="AY79" s="19"/>
      <c r="AZ79" s="19"/>
      <c r="BA79" s="19"/>
      <c r="BB79" s="19"/>
      <c r="BC79" s="19"/>
      <c r="BD79" s="730"/>
      <c r="BE79" s="730"/>
      <c r="BF79" s="730"/>
      <c r="BG79" s="730"/>
      <c r="BH79" s="456"/>
      <c r="BI79" s="456"/>
      <c r="BJ79" s="456"/>
      <c r="BK79" s="456"/>
      <c r="BL79" s="456"/>
      <c r="BM79" s="456"/>
      <c r="BN79" s="456"/>
      <c r="BO79" s="456"/>
      <c r="BP79" s="456"/>
      <c r="BQ79" s="456"/>
      <c r="BR79" s="456"/>
      <c r="BS79" s="730"/>
      <c r="BT79" s="730"/>
      <c r="BU79" s="730"/>
      <c r="BV79" s="730"/>
      <c r="BW79" s="730"/>
      <c r="BX79" s="730"/>
      <c r="BY79" s="730"/>
      <c r="BZ79" s="730"/>
      <c r="CA79" s="730"/>
      <c r="CB79" s="730"/>
      <c r="CC79" s="730"/>
      <c r="CD79" s="456"/>
      <c r="CE79" s="456"/>
      <c r="CF79" s="456"/>
      <c r="CG79" s="456"/>
      <c r="CH79" s="456"/>
      <c r="CI79" s="456"/>
      <c r="CJ79" s="456"/>
      <c r="CK79" s="456"/>
      <c r="CL79" s="456"/>
      <c r="CM79" s="731"/>
      <c r="CN79" s="731"/>
      <c r="CO79" s="731"/>
      <c r="CP79" s="731"/>
      <c r="CQ79" s="731"/>
      <c r="CR79" s="731"/>
      <c r="CS79" s="731"/>
      <c r="CT79" s="731"/>
      <c r="CU79" s="731"/>
      <c r="CV79" s="731"/>
      <c r="CW79" s="731"/>
      <c r="CX79" s="731"/>
      <c r="CY79" s="731"/>
      <c r="CZ79" s="731"/>
      <c r="DA79" s="731"/>
      <c r="DB79" s="731"/>
      <c r="DC79" s="731"/>
      <c r="DD79" s="731"/>
      <c r="DE79" s="456"/>
      <c r="DF79" s="456"/>
      <c r="DG79" s="456"/>
      <c r="DH79" s="456"/>
      <c r="DI79" s="456"/>
      <c r="DJ79" s="456"/>
      <c r="DK79" s="456"/>
      <c r="DL79" s="456"/>
      <c r="DM79" s="456"/>
      <c r="DN79" s="731"/>
      <c r="DO79" s="731"/>
      <c r="DP79" s="731"/>
      <c r="DQ79" s="731"/>
      <c r="DR79" s="731"/>
      <c r="DS79" s="731"/>
      <c r="DT79" s="731"/>
      <c r="DU79" s="731"/>
      <c r="DV79" s="731"/>
      <c r="DW79" s="731"/>
      <c r="DX79" s="731"/>
      <c r="DY79" s="731"/>
      <c r="DZ79" s="731"/>
      <c r="EA79" s="731"/>
      <c r="EB79" s="731"/>
      <c r="EC79" s="731"/>
      <c r="ED79" s="731"/>
      <c r="EE79" s="731"/>
      <c r="EF79" s="254"/>
      <c r="EG79" s="254"/>
      <c r="EH79" s="254"/>
      <c r="EI79" s="254"/>
      <c r="EJ79" s="254"/>
      <c r="EK79" s="254"/>
      <c r="EL79" s="254"/>
      <c r="EM79" s="254"/>
      <c r="EN79" s="254"/>
      <c r="EO79" s="254"/>
      <c r="EP79" s="254"/>
      <c r="EQ79" s="254"/>
      <c r="ER79" s="254"/>
      <c r="ES79" s="254"/>
      <c r="ET79" s="254"/>
      <c r="EU79" s="254"/>
      <c r="EV79" s="254"/>
      <c r="EW79" s="254"/>
      <c r="EX79" s="254"/>
      <c r="EY79" s="254"/>
      <c r="EZ79" s="254"/>
      <c r="FA79" s="254"/>
      <c r="FB79" s="254"/>
      <c r="FC79" s="254"/>
      <c r="FD79" s="254"/>
      <c r="FE79" s="254"/>
      <c r="FF79" s="254"/>
      <c r="FG79" s="254"/>
      <c r="FH79" s="254"/>
      <c r="FI79" s="254"/>
      <c r="FJ79" s="254"/>
      <c r="FK79" s="254"/>
      <c r="FL79" s="254"/>
      <c r="FM79" s="254"/>
      <c r="FN79" s="254"/>
      <c r="FO79" s="254"/>
      <c r="FP79" s="254"/>
      <c r="FQ79" s="254"/>
      <c r="FR79" s="254"/>
      <c r="FS79" s="254"/>
      <c r="FU79" s="254"/>
      <c r="FV79" s="254"/>
      <c r="FW79" s="254"/>
      <c r="FX79" s="254"/>
      <c r="FY79" s="254"/>
      <c r="FZ79" s="254"/>
      <c r="GA79" s="254"/>
      <c r="GB79" s="254"/>
    </row>
    <row r="80" spans="4:184" ht="30" customHeight="1">
      <c r="D80" s="729"/>
      <c r="E80" s="729"/>
      <c r="F80" s="19"/>
      <c r="G80" s="19"/>
      <c r="H80" s="19"/>
      <c r="I80" s="19"/>
      <c r="J80" s="19"/>
      <c r="K80" s="19"/>
      <c r="L80" s="19"/>
      <c r="M80" s="19"/>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19"/>
      <c r="AM80" s="19"/>
      <c r="AN80" s="19"/>
      <c r="AO80" s="19"/>
      <c r="AP80" s="19"/>
      <c r="AQ80" s="19"/>
      <c r="AR80" s="19"/>
      <c r="AS80" s="19"/>
      <c r="AT80" s="19"/>
      <c r="AU80" s="19"/>
      <c r="AV80" s="19"/>
      <c r="AW80" s="19"/>
      <c r="AX80" s="19"/>
      <c r="AY80" s="19"/>
      <c r="AZ80" s="19"/>
      <c r="BA80" s="19"/>
      <c r="BB80" s="19"/>
      <c r="BC80" s="19"/>
      <c r="BD80" s="736"/>
      <c r="BE80" s="736"/>
      <c r="BF80" s="736"/>
      <c r="BG80" s="736"/>
      <c r="BH80" s="736"/>
      <c r="BI80" s="736"/>
      <c r="BJ80" s="736"/>
      <c r="BK80" s="736"/>
      <c r="BL80" s="736"/>
      <c r="BM80" s="736"/>
      <c r="BN80" s="736"/>
      <c r="BO80" s="736"/>
      <c r="BP80" s="736"/>
      <c r="BQ80" s="736"/>
      <c r="BR80" s="736"/>
      <c r="BS80" s="736"/>
      <c r="BT80" s="736"/>
      <c r="BU80" s="736"/>
      <c r="BV80" s="736"/>
      <c r="BW80" s="736"/>
      <c r="BX80" s="736"/>
      <c r="BY80" s="736"/>
      <c r="BZ80" s="736"/>
      <c r="CA80" s="736"/>
      <c r="CB80" s="736"/>
      <c r="CC80" s="736"/>
      <c r="CD80" s="206"/>
      <c r="CE80" s="206"/>
      <c r="CF80" s="206"/>
      <c r="CG80" s="206"/>
      <c r="CH80" s="206"/>
      <c r="CI80" s="206"/>
      <c r="CJ80" s="206"/>
      <c r="CK80" s="206"/>
      <c r="CL80" s="206"/>
      <c r="CM80" s="731"/>
      <c r="CN80" s="731"/>
      <c r="CO80" s="731"/>
      <c r="CP80" s="731"/>
      <c r="CQ80" s="731"/>
      <c r="CR80" s="731"/>
      <c r="CS80" s="731"/>
      <c r="CT80" s="731"/>
      <c r="CU80" s="731"/>
      <c r="CV80" s="731"/>
      <c r="CW80" s="731"/>
      <c r="CX80" s="731"/>
      <c r="CY80" s="731"/>
      <c r="CZ80" s="731"/>
      <c r="DA80" s="731"/>
      <c r="DB80" s="731"/>
      <c r="DC80" s="731"/>
      <c r="DD80" s="731"/>
      <c r="DE80" s="206"/>
      <c r="DF80" s="206"/>
      <c r="DG80" s="206"/>
      <c r="DH80" s="206"/>
      <c r="DI80" s="206"/>
      <c r="DJ80" s="206"/>
      <c r="DK80" s="206"/>
      <c r="DL80" s="206"/>
      <c r="DM80" s="206"/>
      <c r="DN80" s="731"/>
      <c r="DO80" s="731"/>
      <c r="DP80" s="731"/>
      <c r="DQ80" s="731"/>
      <c r="DR80" s="731"/>
      <c r="DS80" s="731"/>
      <c r="DT80" s="731"/>
      <c r="DU80" s="731"/>
      <c r="DV80" s="731"/>
      <c r="DW80" s="731"/>
      <c r="DX80" s="731"/>
      <c r="DY80" s="731"/>
      <c r="DZ80" s="731"/>
      <c r="EA80" s="731"/>
      <c r="EB80" s="731"/>
      <c r="EC80" s="731"/>
      <c r="ED80" s="731"/>
      <c r="EE80" s="731"/>
      <c r="EF80" s="254"/>
      <c r="EG80" s="254"/>
      <c r="EH80" s="254"/>
      <c r="EI80" s="254"/>
      <c r="EJ80" s="254"/>
      <c r="EK80" s="254"/>
      <c r="EL80" s="254"/>
      <c r="EM80" s="254"/>
      <c r="EN80" s="254"/>
      <c r="EO80" s="254"/>
      <c r="EP80" s="254"/>
      <c r="EQ80" s="254"/>
      <c r="ER80" s="254"/>
      <c r="ES80" s="254"/>
      <c r="ET80" s="254"/>
      <c r="EU80" s="254"/>
      <c r="EV80" s="254"/>
      <c r="EW80" s="254"/>
      <c r="EX80" s="254"/>
      <c r="EY80" s="254"/>
      <c r="EZ80" s="254"/>
      <c r="FA80" s="254"/>
      <c r="FB80" s="254"/>
      <c r="FC80" s="254"/>
      <c r="FD80" s="254"/>
      <c r="FE80" s="254"/>
      <c r="FF80" s="254"/>
      <c r="FG80" s="254"/>
      <c r="FH80" s="254"/>
      <c r="FI80" s="254"/>
      <c r="FJ80" s="254"/>
      <c r="FK80" s="254"/>
      <c r="FL80" s="254"/>
      <c r="FM80" s="254"/>
      <c r="FN80" s="254"/>
      <c r="FO80" s="254"/>
      <c r="FP80" s="254"/>
      <c r="FQ80" s="254"/>
      <c r="FR80" s="254"/>
      <c r="FS80" s="254"/>
      <c r="FU80" s="254"/>
      <c r="FV80" s="254"/>
      <c r="FW80" s="254"/>
      <c r="FX80" s="254"/>
      <c r="FY80" s="254"/>
      <c r="FZ80" s="254"/>
      <c r="GA80" s="254"/>
      <c r="GB80" s="254"/>
    </row>
    <row r="81" spans="4:135" ht="30" customHeight="1">
      <c r="D81" s="729"/>
      <c r="E81" s="729"/>
      <c r="F81" s="19"/>
      <c r="G81" s="19"/>
      <c r="H81" s="19"/>
      <c r="I81" s="19"/>
      <c r="J81" s="19"/>
      <c r="K81" s="19"/>
      <c r="L81" s="19"/>
      <c r="M81" s="19"/>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19"/>
      <c r="AM81" s="19"/>
      <c r="AN81" s="19"/>
      <c r="AO81" s="19"/>
      <c r="AP81" s="19"/>
      <c r="AQ81" s="19"/>
      <c r="AR81" s="19"/>
      <c r="AS81" s="19"/>
      <c r="AT81" s="19"/>
      <c r="AU81" s="19"/>
      <c r="AV81" s="19"/>
      <c r="AW81" s="19"/>
      <c r="AX81" s="19"/>
      <c r="AY81" s="19"/>
      <c r="AZ81" s="19"/>
      <c r="BA81" s="19"/>
      <c r="BB81" s="19"/>
      <c r="BC81" s="19"/>
      <c r="BD81" s="736"/>
      <c r="BE81" s="736"/>
      <c r="BF81" s="736"/>
      <c r="BG81" s="736"/>
      <c r="BH81" s="736"/>
      <c r="BI81" s="736"/>
      <c r="BJ81" s="736"/>
      <c r="BK81" s="736"/>
      <c r="BL81" s="736"/>
      <c r="BM81" s="736"/>
      <c r="BN81" s="736"/>
      <c r="BO81" s="736"/>
      <c r="BP81" s="736"/>
      <c r="BQ81" s="736"/>
      <c r="BR81" s="736"/>
      <c r="BS81" s="736"/>
      <c r="BT81" s="736"/>
      <c r="BU81" s="736"/>
      <c r="BV81" s="736"/>
      <c r="BW81" s="736"/>
      <c r="BX81" s="736"/>
      <c r="BY81" s="736"/>
      <c r="BZ81" s="736"/>
      <c r="CA81" s="736"/>
      <c r="CB81" s="736"/>
      <c r="CC81" s="736"/>
      <c r="CD81" s="206"/>
      <c r="CE81" s="206"/>
      <c r="CF81" s="206"/>
      <c r="CG81" s="206"/>
      <c r="CH81" s="206"/>
      <c r="CI81" s="206"/>
      <c r="CJ81" s="206"/>
      <c r="CK81" s="206"/>
      <c r="CL81" s="206"/>
      <c r="CM81" s="731"/>
      <c r="CN81" s="731"/>
      <c r="CO81" s="731"/>
      <c r="CP81" s="731"/>
      <c r="CQ81" s="731"/>
      <c r="CR81" s="731"/>
      <c r="CS81" s="731"/>
      <c r="CT81" s="731"/>
      <c r="CU81" s="731"/>
      <c r="CV81" s="731"/>
      <c r="CW81" s="731"/>
      <c r="CX81" s="731"/>
      <c r="CY81" s="731"/>
      <c r="CZ81" s="731"/>
      <c r="DA81" s="731"/>
      <c r="DB81" s="731"/>
      <c r="DC81" s="731"/>
      <c r="DD81" s="731"/>
      <c r="DE81" s="206"/>
      <c r="DF81" s="206"/>
      <c r="DG81" s="206"/>
      <c r="DH81" s="206"/>
      <c r="DI81" s="206"/>
      <c r="DJ81" s="206"/>
      <c r="DK81" s="206"/>
      <c r="DL81" s="206"/>
      <c r="DM81" s="206"/>
      <c r="DN81" s="731"/>
      <c r="DO81" s="731"/>
      <c r="DP81" s="731"/>
      <c r="DQ81" s="731"/>
      <c r="DR81" s="731"/>
      <c r="DS81" s="731"/>
      <c r="DT81" s="731"/>
      <c r="DU81" s="731"/>
      <c r="DV81" s="731"/>
      <c r="DW81" s="731"/>
      <c r="DX81" s="731"/>
      <c r="DY81" s="731"/>
      <c r="DZ81" s="731"/>
      <c r="EA81" s="731"/>
      <c r="EB81" s="731"/>
      <c r="EC81" s="731"/>
      <c r="ED81" s="731"/>
      <c r="EE81" s="731"/>
    </row>
    <row r="82" spans="4:135" ht="30" customHeight="1">
      <c r="D82" s="19"/>
      <c r="E82" s="19"/>
      <c r="F82" s="19"/>
      <c r="G82" s="19"/>
      <c r="H82" s="19"/>
      <c r="I82" s="19"/>
      <c r="J82" s="19"/>
      <c r="K82" s="19"/>
      <c r="L82" s="19"/>
      <c r="M82" s="19"/>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row>
    <row r="83" spans="4:135" ht="30" customHeight="1">
      <c r="D83" s="19"/>
      <c r="E83" s="19"/>
      <c r="F83" s="19"/>
      <c r="G83" s="19"/>
      <c r="H83" s="19"/>
      <c r="I83" s="19"/>
      <c r="J83" s="19"/>
      <c r="K83" s="19"/>
      <c r="L83" s="19"/>
      <c r="M83" s="19"/>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row>
    <row r="84" spans="4:135" ht="30" customHeight="1">
      <c r="D84" s="19"/>
      <c r="E84" s="19"/>
      <c r="F84" s="19"/>
      <c r="G84" s="19"/>
      <c r="H84" s="19"/>
      <c r="I84" s="19"/>
      <c r="J84" s="19"/>
      <c r="K84" s="19"/>
      <c r="L84" s="19"/>
      <c r="M84" s="19"/>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row>
    <row r="85" spans="4:135" ht="30" customHeight="1">
      <c r="D85" s="19"/>
      <c r="E85" s="19"/>
      <c r="F85" s="19"/>
      <c r="G85" s="19"/>
      <c r="H85" s="19"/>
      <c r="I85" s="19"/>
      <c r="J85" s="19"/>
      <c r="K85" s="19"/>
      <c r="L85" s="19"/>
      <c r="M85" s="19"/>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c r="EB85" s="19"/>
      <c r="EC85" s="19"/>
      <c r="ED85" s="19"/>
      <c r="EE85" s="19"/>
    </row>
    <row r="86" spans="4:135" ht="30" customHeight="1">
      <c r="D86" s="19"/>
      <c r="E86" s="19"/>
      <c r="F86" s="19"/>
      <c r="G86" s="19"/>
      <c r="H86" s="19"/>
      <c r="I86" s="19"/>
      <c r="J86" s="19"/>
      <c r="K86" s="19"/>
      <c r="L86" s="19"/>
      <c r="M86" s="19"/>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row>
    <row r="87" spans="4:135" ht="30" customHeight="1">
      <c r="D87" s="19"/>
      <c r="E87" s="19"/>
      <c r="F87" s="19"/>
      <c r="G87" s="19"/>
      <c r="H87" s="19"/>
      <c r="I87" s="19"/>
      <c r="J87" s="19"/>
      <c r="K87" s="19"/>
      <c r="L87" s="19"/>
      <c r="M87" s="19"/>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row>
    <row r="88" spans="4:135" ht="30" customHeight="1">
      <c r="D88" s="19"/>
      <c r="E88" s="19"/>
      <c r="F88" s="19"/>
      <c r="G88" s="19"/>
      <c r="H88" s="19"/>
      <c r="I88" s="19"/>
      <c r="J88" s="19"/>
      <c r="K88" s="19"/>
      <c r="L88" s="19"/>
      <c r="M88" s="19"/>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19"/>
      <c r="DE88" s="19"/>
      <c r="DF88" s="19"/>
      <c r="DG88" s="19"/>
      <c r="DH88" s="19"/>
      <c r="DI88" s="19"/>
      <c r="DJ88" s="19"/>
      <c r="DK88" s="19"/>
      <c r="DL88" s="19"/>
      <c r="DM88" s="19"/>
      <c r="DN88" s="19"/>
      <c r="DO88" s="19"/>
      <c r="DP88" s="19"/>
      <c r="DQ88" s="19"/>
      <c r="DR88" s="19"/>
      <c r="DS88" s="19"/>
      <c r="DT88" s="19"/>
      <c r="DU88" s="19"/>
      <c r="DV88" s="19"/>
      <c r="DW88" s="19"/>
      <c r="DX88" s="19"/>
      <c r="DY88" s="19"/>
      <c r="DZ88" s="19"/>
      <c r="EA88" s="19"/>
      <c r="EB88" s="19"/>
      <c r="EC88" s="19"/>
      <c r="ED88" s="19"/>
      <c r="EE88" s="19"/>
    </row>
    <row r="89" spans="4:135" ht="30" customHeight="1">
      <c r="D89" s="19"/>
      <c r="E89" s="19"/>
      <c r="F89" s="19"/>
      <c r="G89" s="19"/>
      <c r="H89" s="19"/>
      <c r="I89" s="19"/>
      <c r="J89" s="19"/>
      <c r="K89" s="19"/>
      <c r="L89" s="19"/>
      <c r="M89" s="19"/>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19"/>
      <c r="DY89" s="19"/>
      <c r="DZ89" s="19"/>
      <c r="EA89" s="19"/>
      <c r="EB89" s="19"/>
      <c r="EC89" s="19"/>
      <c r="ED89" s="19"/>
      <c r="EE89" s="19"/>
    </row>
    <row r="90" spans="4:135" ht="30" customHeight="1">
      <c r="D90" s="19"/>
      <c r="E90" s="19"/>
      <c r="F90" s="19"/>
      <c r="G90" s="19"/>
      <c r="H90" s="19"/>
      <c r="I90" s="19"/>
      <c r="J90" s="19"/>
      <c r="K90" s="19"/>
      <c r="L90" s="19"/>
      <c r="M90" s="19"/>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c r="DW90" s="19"/>
      <c r="DX90" s="19"/>
      <c r="DY90" s="19"/>
      <c r="DZ90" s="19"/>
      <c r="EA90" s="19"/>
      <c r="EB90" s="19"/>
      <c r="EC90" s="19"/>
      <c r="ED90" s="19"/>
      <c r="EE90" s="19"/>
    </row>
    <row r="91" spans="4:135" ht="30" customHeight="1">
      <c r="D91" s="19"/>
      <c r="E91" s="19"/>
      <c r="F91" s="19"/>
      <c r="G91" s="19"/>
      <c r="H91" s="19"/>
      <c r="I91" s="19"/>
      <c r="J91" s="19"/>
      <c r="K91" s="19"/>
      <c r="L91" s="19"/>
      <c r="M91" s="19"/>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c r="DW91" s="19"/>
      <c r="DX91" s="19"/>
      <c r="DY91" s="19"/>
      <c r="DZ91" s="19"/>
      <c r="EA91" s="19"/>
      <c r="EB91" s="19"/>
      <c r="EC91" s="19"/>
      <c r="ED91" s="19"/>
      <c r="EE91" s="19"/>
    </row>
    <row r="92" spans="4:135" ht="30" customHeight="1">
      <c r="D92" s="19"/>
      <c r="E92" s="19"/>
      <c r="F92" s="19"/>
      <c r="G92" s="19"/>
      <c r="H92" s="19"/>
      <c r="I92" s="19"/>
      <c r="J92" s="19"/>
      <c r="K92" s="19"/>
      <c r="L92" s="19"/>
      <c r="M92" s="19"/>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c r="DW92" s="19"/>
      <c r="DX92" s="19"/>
      <c r="DY92" s="19"/>
      <c r="DZ92" s="19"/>
      <c r="EA92" s="19"/>
      <c r="EB92" s="19"/>
      <c r="EC92" s="19"/>
      <c r="ED92" s="19"/>
      <c r="EE92" s="19"/>
    </row>
    <row r="93" spans="4:135" ht="30" customHeight="1">
      <c r="D93" s="19"/>
      <c r="E93" s="19"/>
      <c r="F93" s="19"/>
      <c r="G93" s="19"/>
      <c r="H93" s="19"/>
      <c r="I93" s="19"/>
      <c r="J93" s="19"/>
      <c r="K93" s="19"/>
      <c r="L93" s="19"/>
      <c r="M93" s="19"/>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c r="DJ93" s="19"/>
      <c r="DK93" s="19"/>
      <c r="DL93" s="19"/>
      <c r="DM93" s="19"/>
      <c r="DN93" s="19"/>
      <c r="DO93" s="19"/>
      <c r="DP93" s="19"/>
      <c r="DQ93" s="19"/>
      <c r="DR93" s="19"/>
      <c r="DS93" s="19"/>
      <c r="DT93" s="19"/>
      <c r="DU93" s="19"/>
      <c r="DV93" s="19"/>
      <c r="DW93" s="19"/>
      <c r="DX93" s="19"/>
      <c r="DY93" s="19"/>
      <c r="DZ93" s="19"/>
      <c r="EA93" s="19"/>
      <c r="EB93" s="19"/>
      <c r="EC93" s="19"/>
      <c r="ED93" s="19"/>
      <c r="EE93" s="19"/>
    </row>
    <row r="94" spans="4:135" ht="30" customHeight="1">
      <c r="D94" s="19"/>
      <c r="E94" s="19"/>
      <c r="F94" s="19"/>
      <c r="G94" s="19"/>
      <c r="H94" s="19"/>
      <c r="I94" s="19"/>
      <c r="J94" s="19"/>
      <c r="K94" s="19"/>
      <c r="L94" s="19"/>
      <c r="M94" s="19"/>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row>
    <row r="95" spans="4:135" ht="30" customHeight="1">
      <c r="D95" s="19"/>
      <c r="E95" s="19"/>
      <c r="F95" s="19"/>
      <c r="G95" s="19"/>
      <c r="H95" s="19"/>
      <c r="I95" s="19"/>
      <c r="J95" s="19"/>
      <c r="K95" s="19"/>
      <c r="L95" s="19"/>
      <c r="M95" s="19"/>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19"/>
      <c r="EA95" s="19"/>
      <c r="EB95" s="19"/>
      <c r="EC95" s="19"/>
      <c r="ED95" s="19"/>
      <c r="EE95" s="19"/>
    </row>
    <row r="96" spans="4:135" ht="30" customHeight="1">
      <c r="D96" s="19"/>
      <c r="E96" s="19"/>
      <c r="F96" s="19"/>
      <c r="G96" s="19"/>
      <c r="H96" s="19"/>
      <c r="I96" s="19"/>
      <c r="J96" s="19"/>
      <c r="K96" s="19"/>
      <c r="L96" s="19"/>
      <c r="M96" s="19"/>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row>
    <row r="97" spans="4:135" ht="30" customHeight="1">
      <c r="D97" s="19"/>
      <c r="E97" s="19"/>
      <c r="F97" s="19"/>
      <c r="G97" s="19"/>
      <c r="H97" s="19"/>
      <c r="I97" s="19"/>
      <c r="J97" s="19"/>
      <c r="K97" s="19"/>
      <c r="L97" s="19"/>
      <c r="M97" s="19"/>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row>
    <row r="98" spans="4:135" ht="30" customHeight="1">
      <c r="D98" s="19"/>
      <c r="E98" s="19"/>
      <c r="F98" s="19"/>
      <c r="G98" s="19"/>
      <c r="H98" s="19"/>
      <c r="I98" s="19"/>
      <c r="J98" s="19"/>
      <c r="K98" s="19"/>
      <c r="L98" s="19"/>
      <c r="M98" s="19"/>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row>
    <row r="99" spans="4:135" ht="30" customHeight="1">
      <c r="D99" s="19"/>
      <c r="E99" s="19"/>
      <c r="F99" s="19"/>
      <c r="G99" s="19"/>
      <c r="H99" s="19"/>
      <c r="I99" s="19"/>
      <c r="J99" s="19"/>
      <c r="K99" s="19"/>
      <c r="L99" s="19"/>
      <c r="M99" s="19"/>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row>
    <row r="100" spans="4:135" ht="30" customHeight="1">
      <c r="D100" s="19"/>
      <c r="E100" s="19"/>
      <c r="F100" s="19"/>
      <c r="G100" s="19"/>
      <c r="H100" s="19"/>
      <c r="I100" s="19"/>
      <c r="J100" s="19"/>
      <c r="K100" s="19"/>
      <c r="L100" s="19"/>
      <c r="M100" s="19"/>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row>
    <row r="101" spans="4:135" ht="30" customHeight="1">
      <c r="D101" s="19"/>
      <c r="E101" s="19"/>
      <c r="F101" s="19"/>
      <c r="G101" s="19"/>
      <c r="H101" s="19"/>
      <c r="I101" s="19"/>
      <c r="J101" s="19"/>
      <c r="K101" s="19"/>
      <c r="L101" s="19"/>
      <c r="M101" s="19"/>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row>
  </sheetData>
  <sheetProtection algorithmName="SHA-512" hashValue="9bOyL0whxVXCXswnru+pTgtfbsRtbv0YYHG4Z2jNJSe8Knjp55RHYIWw1oLAwz1+WPLYMvgM/nTRQC8H6i5RCw==" saltValue="mdQK+fvlnLVifFrnmnz6+Q==" spinCount="100000" sheet="1" selectLockedCells="1"/>
  <mergeCells count="1160">
    <mergeCell ref="CV15:DO15"/>
    <mergeCell ref="AT21:BO21"/>
    <mergeCell ref="CV14:DO14"/>
    <mergeCell ref="AL21:AS21"/>
    <mergeCell ref="BP17:BZ20"/>
    <mergeCell ref="DM22:DS22"/>
    <mergeCell ref="DT22:DU22"/>
    <mergeCell ref="DV22:EB22"/>
    <mergeCell ref="EC22:ED22"/>
    <mergeCell ref="BP22:BZ22"/>
    <mergeCell ref="CA22:CK22"/>
    <mergeCell ref="AD17:AK20"/>
    <mergeCell ref="BP21:BZ21"/>
    <mergeCell ref="CA21:CK21"/>
    <mergeCell ref="EL21:EM21"/>
    <mergeCell ref="CL21:CR21"/>
    <mergeCell ref="CS21:CT21"/>
    <mergeCell ref="CL17:DL18"/>
    <mergeCell ref="DM17:EM18"/>
    <mergeCell ref="CL19:CT19"/>
    <mergeCell ref="CU19:DC19"/>
    <mergeCell ref="DD19:DL20"/>
    <mergeCell ref="DM19:DU19"/>
    <mergeCell ref="DV19:ED19"/>
    <mergeCell ref="DK21:DL21"/>
    <mergeCell ref="DM21:DS21"/>
    <mergeCell ref="DT21:DU21"/>
    <mergeCell ref="DV21:EB21"/>
    <mergeCell ref="CL22:CR22"/>
    <mergeCell ref="CA17:CK20"/>
    <mergeCell ref="DB21:DC21"/>
    <mergeCell ref="DD21:DJ21"/>
    <mergeCell ref="DV23:EB23"/>
    <mergeCell ref="EC23:ED23"/>
    <mergeCell ref="D22:E22"/>
    <mergeCell ref="F22:M22"/>
    <mergeCell ref="V22:AC22"/>
    <mergeCell ref="AD22:AK22"/>
    <mergeCell ref="AL22:AS22"/>
    <mergeCell ref="AT22:BO22"/>
    <mergeCell ref="CU21:DA21"/>
    <mergeCell ref="CS22:CT22"/>
    <mergeCell ref="CU22:DA22"/>
    <mergeCell ref="DB22:DC22"/>
    <mergeCell ref="V23:AC23"/>
    <mergeCell ref="AD23:AK23"/>
    <mergeCell ref="B1:H1"/>
    <mergeCell ref="B4:EE4"/>
    <mergeCell ref="B5:EE5"/>
    <mergeCell ref="DS6:DV8"/>
    <mergeCell ref="DW6:DY8"/>
    <mergeCell ref="DZ6:EB8"/>
    <mergeCell ref="EC6:EE8"/>
    <mergeCell ref="D7:H8"/>
    <mergeCell ref="I7:N8"/>
    <mergeCell ref="EE19:EM20"/>
    <mergeCell ref="CL20:CT20"/>
    <mergeCell ref="CU20:DC20"/>
    <mergeCell ref="DM20:DU20"/>
    <mergeCell ref="DV20:ED20"/>
    <mergeCell ref="D21:E21"/>
    <mergeCell ref="F21:M21"/>
    <mergeCell ref="V21:AC21"/>
    <mergeCell ref="AD21:AK21"/>
    <mergeCell ref="DB23:DC23"/>
    <mergeCell ref="DD23:DJ23"/>
    <mergeCell ref="D17:E20"/>
    <mergeCell ref="F17:M20"/>
    <mergeCell ref="V17:AC20"/>
    <mergeCell ref="DD22:DJ22"/>
    <mergeCell ref="DK22:DL22"/>
    <mergeCell ref="D27:E27"/>
    <mergeCell ref="F28:M28"/>
    <mergeCell ref="V28:AC28"/>
    <mergeCell ref="EL24:EM24"/>
    <mergeCell ref="CL24:CR24"/>
    <mergeCell ref="CS24:CT24"/>
    <mergeCell ref="CU24:DA24"/>
    <mergeCell ref="AL17:AS20"/>
    <mergeCell ref="AT17:BO20"/>
    <mergeCell ref="EC21:ED21"/>
    <mergeCell ref="EE21:EK21"/>
    <mergeCell ref="DD24:DJ24"/>
    <mergeCell ref="DK24:DL24"/>
    <mergeCell ref="EL23:EM23"/>
    <mergeCell ref="D24:E24"/>
    <mergeCell ref="F24:M24"/>
    <mergeCell ref="V24:AC24"/>
    <mergeCell ref="AD24:AK24"/>
    <mergeCell ref="AL24:AS24"/>
    <mergeCell ref="AT24:BO24"/>
    <mergeCell ref="BP24:BZ24"/>
    <mergeCell ref="CA24:CK24"/>
    <mergeCell ref="DK23:DL23"/>
    <mergeCell ref="DM23:DS23"/>
    <mergeCell ref="DT23:DU23"/>
    <mergeCell ref="AD25:AK25"/>
    <mergeCell ref="AL25:AS25"/>
    <mergeCell ref="CA28:CK28"/>
    <mergeCell ref="CL28:CR28"/>
    <mergeCell ref="CS28:CT28"/>
    <mergeCell ref="CU28:DA28"/>
    <mergeCell ref="AT25:BO25"/>
    <mergeCell ref="DB28:DC28"/>
    <mergeCell ref="DD28:DJ28"/>
    <mergeCell ref="DB24:DC24"/>
    <mergeCell ref="EE27:EK27"/>
    <mergeCell ref="DT24:DU24"/>
    <mergeCell ref="DV24:EB24"/>
    <mergeCell ref="EE23:EK23"/>
    <mergeCell ref="CA23:CK23"/>
    <mergeCell ref="CL23:CR23"/>
    <mergeCell ref="D23:E23"/>
    <mergeCell ref="F23:M23"/>
    <mergeCell ref="D26:E26"/>
    <mergeCell ref="F27:M27"/>
    <mergeCell ref="V27:AC27"/>
    <mergeCell ref="AD27:AK27"/>
    <mergeCell ref="AL27:AS27"/>
    <mergeCell ref="AT27:BO27"/>
    <mergeCell ref="EC24:ED24"/>
    <mergeCell ref="EE24:EK24"/>
    <mergeCell ref="BP25:BZ25"/>
    <mergeCell ref="CA25:CK25"/>
    <mergeCell ref="CL25:CR25"/>
    <mergeCell ref="DM24:DS24"/>
    <mergeCell ref="CS23:CT23"/>
    <mergeCell ref="CU23:DA23"/>
    <mergeCell ref="DV27:EB27"/>
    <mergeCell ref="EC27:ED27"/>
    <mergeCell ref="BP27:BZ27"/>
    <mergeCell ref="CA27:CK27"/>
    <mergeCell ref="CL27:CR27"/>
    <mergeCell ref="CS27:CT27"/>
    <mergeCell ref="CU27:DA27"/>
    <mergeCell ref="DB27:DC27"/>
    <mergeCell ref="EC28:ED28"/>
    <mergeCell ref="DK28:DL28"/>
    <mergeCell ref="DM28:DS28"/>
    <mergeCell ref="DT28:DU28"/>
    <mergeCell ref="DV28:EB28"/>
    <mergeCell ref="EL28:EM28"/>
    <mergeCell ref="D28:E28"/>
    <mergeCell ref="AL23:AS23"/>
    <mergeCell ref="AT23:BO23"/>
    <mergeCell ref="BP23:BZ23"/>
    <mergeCell ref="DT25:DU25"/>
    <mergeCell ref="DV25:EB25"/>
    <mergeCell ref="EC25:ED25"/>
    <mergeCell ref="EE25:EK25"/>
    <mergeCell ref="EL25:EM25"/>
    <mergeCell ref="CS25:CT25"/>
    <mergeCell ref="CU25:DA25"/>
    <mergeCell ref="DB25:DC25"/>
    <mergeCell ref="DD25:DJ25"/>
    <mergeCell ref="DK25:DL25"/>
    <mergeCell ref="DM25:DS25"/>
    <mergeCell ref="D25:E25"/>
    <mergeCell ref="F25:M25"/>
    <mergeCell ref="V25:AC25"/>
    <mergeCell ref="DD29:DJ29"/>
    <mergeCell ref="DK29:DL29"/>
    <mergeCell ref="F29:M29"/>
    <mergeCell ref="V29:AC29"/>
    <mergeCell ref="AD29:AK29"/>
    <mergeCell ref="AL29:AS29"/>
    <mergeCell ref="AT29:BO29"/>
    <mergeCell ref="BP29:BZ29"/>
    <mergeCell ref="CA29:CK29"/>
    <mergeCell ref="AD28:AK28"/>
    <mergeCell ref="AL28:AS28"/>
    <mergeCell ref="AT28:BO28"/>
    <mergeCell ref="BP28:BZ28"/>
    <mergeCell ref="DD27:DJ27"/>
    <mergeCell ref="DK27:DL27"/>
    <mergeCell ref="DM27:DS27"/>
    <mergeCell ref="DT27:DU27"/>
    <mergeCell ref="DB26:DC26"/>
    <mergeCell ref="D30:E30"/>
    <mergeCell ref="F26:M26"/>
    <mergeCell ref="V26:AC26"/>
    <mergeCell ref="AD26:AK26"/>
    <mergeCell ref="AL26:AS26"/>
    <mergeCell ref="AT26:BO26"/>
    <mergeCell ref="DT30:DU30"/>
    <mergeCell ref="DV30:EB30"/>
    <mergeCell ref="EC30:ED30"/>
    <mergeCell ref="EE30:EK30"/>
    <mergeCell ref="CS30:CT30"/>
    <mergeCell ref="CU30:DA30"/>
    <mergeCell ref="DB30:DC30"/>
    <mergeCell ref="DD30:DJ30"/>
    <mergeCell ref="DK30:DL30"/>
    <mergeCell ref="DM30:DS30"/>
    <mergeCell ref="D29:E29"/>
    <mergeCell ref="F30:M30"/>
    <mergeCell ref="V30:AC30"/>
    <mergeCell ref="AD30:AK30"/>
    <mergeCell ref="AL30:AS30"/>
    <mergeCell ref="AT30:BO30"/>
    <mergeCell ref="BP30:BZ30"/>
    <mergeCell ref="CA30:CK30"/>
    <mergeCell ref="CL30:CR30"/>
    <mergeCell ref="DM29:DS29"/>
    <mergeCell ref="DT29:DU29"/>
    <mergeCell ref="CL29:CR29"/>
    <mergeCell ref="CS29:CT29"/>
    <mergeCell ref="CU29:DA29"/>
    <mergeCell ref="DB29:DC29"/>
    <mergeCell ref="DK31:DL31"/>
    <mergeCell ref="DM31:DS31"/>
    <mergeCell ref="DT31:DU31"/>
    <mergeCell ref="DV31:EB31"/>
    <mergeCell ref="EC31:ED31"/>
    <mergeCell ref="EE31:EK31"/>
    <mergeCell ref="CA31:CK31"/>
    <mergeCell ref="CL31:CR31"/>
    <mergeCell ref="CS31:CT31"/>
    <mergeCell ref="CU31:DA31"/>
    <mergeCell ref="DB31:DC31"/>
    <mergeCell ref="DD31:DJ31"/>
    <mergeCell ref="EE26:EK26"/>
    <mergeCell ref="EL26:EM26"/>
    <mergeCell ref="D31:E31"/>
    <mergeCell ref="F31:M31"/>
    <mergeCell ref="V31:AC31"/>
    <mergeCell ref="AD31:AK31"/>
    <mergeCell ref="AL31:AS31"/>
    <mergeCell ref="AT31:BO31"/>
    <mergeCell ref="BP31:BZ31"/>
    <mergeCell ref="DD26:DJ26"/>
    <mergeCell ref="DK26:DL26"/>
    <mergeCell ref="DM26:DS26"/>
    <mergeCell ref="DT26:DU26"/>
    <mergeCell ref="DV26:EB26"/>
    <mergeCell ref="EC26:ED26"/>
    <mergeCell ref="BP26:BZ26"/>
    <mergeCell ref="CA26:CK26"/>
    <mergeCell ref="CL26:CR26"/>
    <mergeCell ref="CS26:CT26"/>
    <mergeCell ref="CU26:DA26"/>
    <mergeCell ref="D33:E33"/>
    <mergeCell ref="F33:M33"/>
    <mergeCell ref="V33:AC33"/>
    <mergeCell ref="AD33:AK33"/>
    <mergeCell ref="AL33:AS33"/>
    <mergeCell ref="AT33:BO33"/>
    <mergeCell ref="BP33:BZ33"/>
    <mergeCell ref="CA33:CK33"/>
    <mergeCell ref="CL33:CR33"/>
    <mergeCell ref="DM32:DS32"/>
    <mergeCell ref="DT32:DU32"/>
    <mergeCell ref="DV32:EB32"/>
    <mergeCell ref="EC32:ED32"/>
    <mergeCell ref="EE32:EK32"/>
    <mergeCell ref="EL32:EM32"/>
    <mergeCell ref="CL32:CR32"/>
    <mergeCell ref="CS32:CT32"/>
    <mergeCell ref="CU32:DA32"/>
    <mergeCell ref="DB32:DC32"/>
    <mergeCell ref="DD32:DJ32"/>
    <mergeCell ref="DK32:DL32"/>
    <mergeCell ref="D32:E32"/>
    <mergeCell ref="F32:M32"/>
    <mergeCell ref="V32:AC32"/>
    <mergeCell ref="AD32:AK32"/>
    <mergeCell ref="AL32:AS32"/>
    <mergeCell ref="AT32:BO32"/>
    <mergeCell ref="BP32:BZ32"/>
    <mergeCell ref="CA32:CK32"/>
    <mergeCell ref="D35:E35"/>
    <mergeCell ref="F35:M35"/>
    <mergeCell ref="V35:AC35"/>
    <mergeCell ref="AD35:AK35"/>
    <mergeCell ref="AL35:AS35"/>
    <mergeCell ref="AT35:BO35"/>
    <mergeCell ref="BP35:BZ35"/>
    <mergeCell ref="DD34:DJ34"/>
    <mergeCell ref="DK34:DL34"/>
    <mergeCell ref="DM34:DS34"/>
    <mergeCell ref="DT34:DU34"/>
    <mergeCell ref="DV34:EB34"/>
    <mergeCell ref="EC34:ED34"/>
    <mergeCell ref="BP34:BZ34"/>
    <mergeCell ref="CA34:CK34"/>
    <mergeCell ref="CL34:CR34"/>
    <mergeCell ref="CS34:CT34"/>
    <mergeCell ref="CU34:DA34"/>
    <mergeCell ref="DB34:DC34"/>
    <mergeCell ref="D34:E34"/>
    <mergeCell ref="F34:M34"/>
    <mergeCell ref="V34:AC34"/>
    <mergeCell ref="AD34:AK34"/>
    <mergeCell ref="AL34:AS34"/>
    <mergeCell ref="AT34:BO34"/>
    <mergeCell ref="DM36:DS36"/>
    <mergeCell ref="DT36:DU36"/>
    <mergeCell ref="DV36:EB36"/>
    <mergeCell ref="EC36:ED36"/>
    <mergeCell ref="EE36:EK36"/>
    <mergeCell ref="EL36:EM36"/>
    <mergeCell ref="CL36:CR36"/>
    <mergeCell ref="CS36:CT36"/>
    <mergeCell ref="CU36:DA36"/>
    <mergeCell ref="DB36:DC36"/>
    <mergeCell ref="DD36:DJ36"/>
    <mergeCell ref="DK36:DL36"/>
    <mergeCell ref="EL35:EM35"/>
    <mergeCell ref="D36:E36"/>
    <mergeCell ref="F36:M36"/>
    <mergeCell ref="V36:AC36"/>
    <mergeCell ref="AD36:AK36"/>
    <mergeCell ref="AL36:AS36"/>
    <mergeCell ref="AT36:BO36"/>
    <mergeCell ref="BP36:BZ36"/>
    <mergeCell ref="CA36:CK36"/>
    <mergeCell ref="DK35:DL35"/>
    <mergeCell ref="DM35:DS35"/>
    <mergeCell ref="DT35:DU35"/>
    <mergeCell ref="DV35:EB35"/>
    <mergeCell ref="EC35:ED35"/>
    <mergeCell ref="EE35:EK35"/>
    <mergeCell ref="CA35:CK35"/>
    <mergeCell ref="CL35:CR35"/>
    <mergeCell ref="CS35:CT35"/>
    <mergeCell ref="CU35:DA35"/>
    <mergeCell ref="DB35:DC35"/>
    <mergeCell ref="DT37:DU37"/>
    <mergeCell ref="DV37:EB37"/>
    <mergeCell ref="EC37:ED37"/>
    <mergeCell ref="EE37:EK37"/>
    <mergeCell ref="EL37:EM37"/>
    <mergeCell ref="CS37:CT37"/>
    <mergeCell ref="CU37:DA37"/>
    <mergeCell ref="DB37:DC37"/>
    <mergeCell ref="DD37:DJ37"/>
    <mergeCell ref="DK37:DL37"/>
    <mergeCell ref="DM37:DS37"/>
    <mergeCell ref="D37:E37"/>
    <mergeCell ref="F37:M37"/>
    <mergeCell ref="V37:AC37"/>
    <mergeCell ref="AD37:AK37"/>
    <mergeCell ref="AL37:AS37"/>
    <mergeCell ref="AT37:BO37"/>
    <mergeCell ref="BP37:BZ37"/>
    <mergeCell ref="CA37:CK37"/>
    <mergeCell ref="CL37:CR37"/>
    <mergeCell ref="DD39:DJ39"/>
    <mergeCell ref="EE38:EK38"/>
    <mergeCell ref="EL38:EM38"/>
    <mergeCell ref="D39:E39"/>
    <mergeCell ref="F39:M39"/>
    <mergeCell ref="V39:AC39"/>
    <mergeCell ref="AD39:AK39"/>
    <mergeCell ref="AL39:AS39"/>
    <mergeCell ref="AT39:BO39"/>
    <mergeCell ref="BP39:BZ39"/>
    <mergeCell ref="DD38:DJ38"/>
    <mergeCell ref="DK38:DL38"/>
    <mergeCell ref="DM38:DS38"/>
    <mergeCell ref="DT38:DU38"/>
    <mergeCell ref="DV38:EB38"/>
    <mergeCell ref="EC38:ED38"/>
    <mergeCell ref="BP38:BZ38"/>
    <mergeCell ref="CA38:CK38"/>
    <mergeCell ref="CL38:CR38"/>
    <mergeCell ref="CS38:CT38"/>
    <mergeCell ref="CU38:DA38"/>
    <mergeCell ref="DB38:DC38"/>
    <mergeCell ref="D38:E38"/>
    <mergeCell ref="F38:M38"/>
    <mergeCell ref="V38:AC38"/>
    <mergeCell ref="AD38:AK38"/>
    <mergeCell ref="AL38:AS38"/>
    <mergeCell ref="AT38:BO38"/>
    <mergeCell ref="N39:U39"/>
    <mergeCell ref="DM40:DS40"/>
    <mergeCell ref="DT40:DU40"/>
    <mergeCell ref="DV40:EB40"/>
    <mergeCell ref="EC40:ED40"/>
    <mergeCell ref="EE40:EK40"/>
    <mergeCell ref="EL40:EM40"/>
    <mergeCell ref="CL40:CR40"/>
    <mergeCell ref="CS40:CT40"/>
    <mergeCell ref="CU40:DA40"/>
    <mergeCell ref="DB40:DC40"/>
    <mergeCell ref="DD40:DJ40"/>
    <mergeCell ref="DK40:DL40"/>
    <mergeCell ref="EL39:EM39"/>
    <mergeCell ref="D40:E40"/>
    <mergeCell ref="F40:M40"/>
    <mergeCell ref="V40:AC40"/>
    <mergeCell ref="AD40:AK40"/>
    <mergeCell ref="AL40:AS40"/>
    <mergeCell ref="AT40:BO40"/>
    <mergeCell ref="BP40:BZ40"/>
    <mergeCell ref="CA40:CK40"/>
    <mergeCell ref="DK39:DL39"/>
    <mergeCell ref="DM39:DS39"/>
    <mergeCell ref="DT39:DU39"/>
    <mergeCell ref="DV39:EB39"/>
    <mergeCell ref="EC39:ED39"/>
    <mergeCell ref="EE39:EK39"/>
    <mergeCell ref="CA39:CK39"/>
    <mergeCell ref="CL39:CR39"/>
    <mergeCell ref="CS39:CT39"/>
    <mergeCell ref="CU39:DA39"/>
    <mergeCell ref="DB39:DC39"/>
    <mergeCell ref="DT41:DU41"/>
    <mergeCell ref="DV41:EB41"/>
    <mergeCell ref="EC41:ED41"/>
    <mergeCell ref="EE41:EK41"/>
    <mergeCell ref="EL41:EM41"/>
    <mergeCell ref="CS41:CT41"/>
    <mergeCell ref="CU41:DA41"/>
    <mergeCell ref="DB41:DC41"/>
    <mergeCell ref="DD41:DJ41"/>
    <mergeCell ref="DK41:DL41"/>
    <mergeCell ref="DM41:DS41"/>
    <mergeCell ref="D41:E41"/>
    <mergeCell ref="F41:M41"/>
    <mergeCell ref="V41:AC41"/>
    <mergeCell ref="AD41:AK41"/>
    <mergeCell ref="AL41:AS41"/>
    <mergeCell ref="AT41:BO41"/>
    <mergeCell ref="BP41:BZ41"/>
    <mergeCell ref="CA41:CK41"/>
    <mergeCell ref="CL41:CR41"/>
    <mergeCell ref="DD43:DJ43"/>
    <mergeCell ref="EE42:EK42"/>
    <mergeCell ref="EL42:EM42"/>
    <mergeCell ref="D43:E43"/>
    <mergeCell ref="F43:M43"/>
    <mergeCell ref="V43:AC43"/>
    <mergeCell ref="AD43:AK43"/>
    <mergeCell ref="AL43:AS43"/>
    <mergeCell ref="AT43:BO43"/>
    <mergeCell ref="BP43:BZ43"/>
    <mergeCell ref="DD42:DJ42"/>
    <mergeCell ref="DK42:DL42"/>
    <mergeCell ref="DM42:DS42"/>
    <mergeCell ref="DT42:DU42"/>
    <mergeCell ref="DV42:EB42"/>
    <mergeCell ref="EC42:ED42"/>
    <mergeCell ref="BP42:BZ42"/>
    <mergeCell ref="CA42:CK42"/>
    <mergeCell ref="CL42:CR42"/>
    <mergeCell ref="CS42:CT42"/>
    <mergeCell ref="CU42:DA42"/>
    <mergeCell ref="DB42:DC42"/>
    <mergeCell ref="D42:E42"/>
    <mergeCell ref="F42:M42"/>
    <mergeCell ref="V42:AC42"/>
    <mergeCell ref="AD42:AK42"/>
    <mergeCell ref="AL42:AS42"/>
    <mergeCell ref="AT42:BO42"/>
    <mergeCell ref="DM44:DS44"/>
    <mergeCell ref="DT44:DU44"/>
    <mergeCell ref="DV44:EB44"/>
    <mergeCell ref="EC44:ED44"/>
    <mergeCell ref="EE44:EK44"/>
    <mergeCell ref="EL44:EM44"/>
    <mergeCell ref="CL44:CR44"/>
    <mergeCell ref="CS44:CT44"/>
    <mergeCell ref="CU44:DA44"/>
    <mergeCell ref="DB44:DC44"/>
    <mergeCell ref="DD44:DJ44"/>
    <mergeCell ref="DK44:DL44"/>
    <mergeCell ref="EL43:EM43"/>
    <mergeCell ref="D44:E44"/>
    <mergeCell ref="F44:M44"/>
    <mergeCell ref="V44:AC44"/>
    <mergeCell ref="AD44:AK44"/>
    <mergeCell ref="AL44:AS44"/>
    <mergeCell ref="AT44:BO44"/>
    <mergeCell ref="BP44:BZ44"/>
    <mergeCell ref="CA44:CK44"/>
    <mergeCell ref="DK43:DL43"/>
    <mergeCell ref="DM43:DS43"/>
    <mergeCell ref="DT43:DU43"/>
    <mergeCell ref="DV43:EB43"/>
    <mergeCell ref="EC43:ED43"/>
    <mergeCell ref="EE43:EK43"/>
    <mergeCell ref="CA43:CK43"/>
    <mergeCell ref="CL43:CR43"/>
    <mergeCell ref="CS43:CT43"/>
    <mergeCell ref="CU43:DA43"/>
    <mergeCell ref="DB43:DC43"/>
    <mergeCell ref="DT45:DU45"/>
    <mergeCell ref="DV45:EB45"/>
    <mergeCell ref="EC45:ED45"/>
    <mergeCell ref="EE45:EK45"/>
    <mergeCell ref="EL45:EM45"/>
    <mergeCell ref="CS45:CT45"/>
    <mergeCell ref="CU45:DA45"/>
    <mergeCell ref="DB45:DC45"/>
    <mergeCell ref="DD45:DJ45"/>
    <mergeCell ref="DK45:DL45"/>
    <mergeCell ref="DM45:DS45"/>
    <mergeCell ref="D45:E45"/>
    <mergeCell ref="F45:M45"/>
    <mergeCell ref="V45:AC45"/>
    <mergeCell ref="AD45:AK45"/>
    <mergeCell ref="AL45:AS45"/>
    <mergeCell ref="AT45:BO45"/>
    <mergeCell ref="BP45:BZ45"/>
    <mergeCell ref="CA45:CK45"/>
    <mergeCell ref="CL45:CR45"/>
    <mergeCell ref="DD47:DJ47"/>
    <mergeCell ref="EE46:EK46"/>
    <mergeCell ref="EL46:EM46"/>
    <mergeCell ref="D47:E47"/>
    <mergeCell ref="F47:M47"/>
    <mergeCell ref="V47:AC47"/>
    <mergeCell ref="AD47:AK47"/>
    <mergeCell ref="AL47:AS47"/>
    <mergeCell ref="AT47:BO47"/>
    <mergeCell ref="BP47:BZ47"/>
    <mergeCell ref="DD46:DJ46"/>
    <mergeCell ref="DK46:DL46"/>
    <mergeCell ref="DM46:DS46"/>
    <mergeCell ref="DT46:DU46"/>
    <mergeCell ref="DV46:EB46"/>
    <mergeCell ref="EC46:ED46"/>
    <mergeCell ref="BP46:BZ46"/>
    <mergeCell ref="CA46:CK46"/>
    <mergeCell ref="CL46:CR46"/>
    <mergeCell ref="CS46:CT46"/>
    <mergeCell ref="CU46:DA46"/>
    <mergeCell ref="DB46:DC46"/>
    <mergeCell ref="D46:E46"/>
    <mergeCell ref="F46:M46"/>
    <mergeCell ref="V46:AC46"/>
    <mergeCell ref="AD46:AK46"/>
    <mergeCell ref="AL46:AS46"/>
    <mergeCell ref="AT46:BO46"/>
    <mergeCell ref="DM48:DS48"/>
    <mergeCell ref="DT48:DU48"/>
    <mergeCell ref="DV48:EB48"/>
    <mergeCell ref="EC48:ED48"/>
    <mergeCell ref="EE48:EK48"/>
    <mergeCell ref="EL48:EM48"/>
    <mergeCell ref="CL48:CR48"/>
    <mergeCell ref="CS48:CT48"/>
    <mergeCell ref="CU48:DA48"/>
    <mergeCell ref="DB48:DC48"/>
    <mergeCell ref="DD48:DJ48"/>
    <mergeCell ref="DK48:DL48"/>
    <mergeCell ref="EL47:EM47"/>
    <mergeCell ref="D48:E48"/>
    <mergeCell ref="F48:M48"/>
    <mergeCell ref="V48:AC48"/>
    <mergeCell ref="AD48:AK48"/>
    <mergeCell ref="AL48:AS48"/>
    <mergeCell ref="AT48:BO48"/>
    <mergeCell ref="BP48:BZ48"/>
    <mergeCell ref="CA48:CK48"/>
    <mergeCell ref="DK47:DL47"/>
    <mergeCell ref="DM47:DS47"/>
    <mergeCell ref="DT47:DU47"/>
    <mergeCell ref="DV47:EB47"/>
    <mergeCell ref="EC47:ED47"/>
    <mergeCell ref="EE47:EK47"/>
    <mergeCell ref="CA47:CK47"/>
    <mergeCell ref="CL47:CR47"/>
    <mergeCell ref="CS47:CT47"/>
    <mergeCell ref="CU47:DA47"/>
    <mergeCell ref="DB47:DC47"/>
    <mergeCell ref="DT49:DU49"/>
    <mergeCell ref="DV49:EB49"/>
    <mergeCell ref="EC49:ED49"/>
    <mergeCell ref="EE49:EK49"/>
    <mergeCell ref="EL49:EM49"/>
    <mergeCell ref="CS49:CT49"/>
    <mergeCell ref="CU49:DA49"/>
    <mergeCell ref="DB49:DC49"/>
    <mergeCell ref="DD49:DJ49"/>
    <mergeCell ref="DK49:DL49"/>
    <mergeCell ref="DM49:DS49"/>
    <mergeCell ref="D49:E49"/>
    <mergeCell ref="F49:M49"/>
    <mergeCell ref="V49:AC49"/>
    <mergeCell ref="AD49:AK49"/>
    <mergeCell ref="AL49:AS49"/>
    <mergeCell ref="AT49:BO49"/>
    <mergeCell ref="BP49:BZ49"/>
    <mergeCell ref="CA49:CK49"/>
    <mergeCell ref="CL49:CR49"/>
    <mergeCell ref="DD51:DJ51"/>
    <mergeCell ref="EE50:EK50"/>
    <mergeCell ref="EL50:EM50"/>
    <mergeCell ref="D51:E51"/>
    <mergeCell ref="F51:M51"/>
    <mergeCell ref="V51:AC51"/>
    <mergeCell ref="AD51:AK51"/>
    <mergeCell ref="AL51:AS51"/>
    <mergeCell ref="AT51:BO51"/>
    <mergeCell ref="BP51:BZ51"/>
    <mergeCell ref="DD50:DJ50"/>
    <mergeCell ref="DK50:DL50"/>
    <mergeCell ref="DM50:DS50"/>
    <mergeCell ref="DT50:DU50"/>
    <mergeCell ref="DV50:EB50"/>
    <mergeCell ref="EC50:ED50"/>
    <mergeCell ref="BP50:BZ50"/>
    <mergeCell ref="CA50:CK50"/>
    <mergeCell ref="CL50:CR50"/>
    <mergeCell ref="CS50:CT50"/>
    <mergeCell ref="CU50:DA50"/>
    <mergeCell ref="DB50:DC50"/>
    <mergeCell ref="D50:E50"/>
    <mergeCell ref="F50:M50"/>
    <mergeCell ref="V50:AC50"/>
    <mergeCell ref="AD50:AK50"/>
    <mergeCell ref="AL50:AS50"/>
    <mergeCell ref="AT50:BO50"/>
    <mergeCell ref="DM52:DS52"/>
    <mergeCell ref="DT52:DU52"/>
    <mergeCell ref="DV52:EB52"/>
    <mergeCell ref="EC52:ED52"/>
    <mergeCell ref="EE52:EK52"/>
    <mergeCell ref="EL52:EM52"/>
    <mergeCell ref="CL52:CR52"/>
    <mergeCell ref="CS52:CT52"/>
    <mergeCell ref="CU52:DA52"/>
    <mergeCell ref="DB52:DC52"/>
    <mergeCell ref="DD52:DJ52"/>
    <mergeCell ref="DK52:DL52"/>
    <mergeCell ref="EL51:EM51"/>
    <mergeCell ref="D52:E52"/>
    <mergeCell ref="F52:M52"/>
    <mergeCell ref="V52:AC52"/>
    <mergeCell ref="AD52:AK52"/>
    <mergeCell ref="AL52:AS52"/>
    <mergeCell ref="AT52:BO52"/>
    <mergeCell ref="BP52:BZ52"/>
    <mergeCell ref="CA52:CK52"/>
    <mergeCell ref="DK51:DL51"/>
    <mergeCell ref="DM51:DS51"/>
    <mergeCell ref="DT51:DU51"/>
    <mergeCell ref="DV51:EB51"/>
    <mergeCell ref="EC51:ED51"/>
    <mergeCell ref="EE51:EK51"/>
    <mergeCell ref="CA51:CK51"/>
    <mergeCell ref="CL51:CR51"/>
    <mergeCell ref="CS51:CT51"/>
    <mergeCell ref="CU51:DA51"/>
    <mergeCell ref="DB51:DC51"/>
    <mergeCell ref="DT53:DU53"/>
    <mergeCell ref="DV53:EB53"/>
    <mergeCell ref="EC53:ED53"/>
    <mergeCell ref="EE53:EK53"/>
    <mergeCell ref="EL53:EM53"/>
    <mergeCell ref="CS53:CT53"/>
    <mergeCell ref="CU53:DA53"/>
    <mergeCell ref="DB53:DC53"/>
    <mergeCell ref="DD53:DJ53"/>
    <mergeCell ref="DK53:DL53"/>
    <mergeCell ref="DM53:DS53"/>
    <mergeCell ref="D53:E53"/>
    <mergeCell ref="F53:M53"/>
    <mergeCell ref="V53:AC53"/>
    <mergeCell ref="AD53:AK53"/>
    <mergeCell ref="AL53:AS53"/>
    <mergeCell ref="AT53:BO53"/>
    <mergeCell ref="BP53:BZ53"/>
    <mergeCell ref="CA53:CK53"/>
    <mergeCell ref="CL53:CR53"/>
    <mergeCell ref="DD55:DJ55"/>
    <mergeCell ref="EE54:EK54"/>
    <mergeCell ref="EL54:EM54"/>
    <mergeCell ref="D55:E55"/>
    <mergeCell ref="F55:M55"/>
    <mergeCell ref="V55:AC55"/>
    <mergeCell ref="AD55:AK55"/>
    <mergeCell ref="AL55:AS55"/>
    <mergeCell ref="AT55:BO55"/>
    <mergeCell ref="BP55:BZ55"/>
    <mergeCell ref="DD54:DJ54"/>
    <mergeCell ref="DK54:DL54"/>
    <mergeCell ref="DM54:DS54"/>
    <mergeCell ref="DT54:DU54"/>
    <mergeCell ref="DV54:EB54"/>
    <mergeCell ref="EC54:ED54"/>
    <mergeCell ref="BP54:BZ54"/>
    <mergeCell ref="CA54:CK54"/>
    <mergeCell ref="CL54:CR54"/>
    <mergeCell ref="CS54:CT54"/>
    <mergeCell ref="CU54:DA54"/>
    <mergeCell ref="DB54:DC54"/>
    <mergeCell ref="D54:E54"/>
    <mergeCell ref="F54:M54"/>
    <mergeCell ref="V54:AC54"/>
    <mergeCell ref="AD54:AK54"/>
    <mergeCell ref="AL54:AS54"/>
    <mergeCell ref="AT54:BO54"/>
    <mergeCell ref="N55:U55"/>
    <mergeCell ref="DM56:DS56"/>
    <mergeCell ref="DT56:DU56"/>
    <mergeCell ref="DV56:EB56"/>
    <mergeCell ref="EC56:ED56"/>
    <mergeCell ref="EE56:EK56"/>
    <mergeCell ref="EL56:EM56"/>
    <mergeCell ref="CL56:CR56"/>
    <mergeCell ref="CS56:CT56"/>
    <mergeCell ref="CU56:DA56"/>
    <mergeCell ref="DB56:DC56"/>
    <mergeCell ref="DD56:DJ56"/>
    <mergeCell ref="DK56:DL56"/>
    <mergeCell ref="EL55:EM55"/>
    <mergeCell ref="D56:E56"/>
    <mergeCell ref="F56:M56"/>
    <mergeCell ref="V56:AC56"/>
    <mergeCell ref="AD56:AK56"/>
    <mergeCell ref="AL56:AS56"/>
    <mergeCell ref="AT56:BO56"/>
    <mergeCell ref="BP56:BZ56"/>
    <mergeCell ref="CA56:CK56"/>
    <mergeCell ref="DK55:DL55"/>
    <mergeCell ref="DM55:DS55"/>
    <mergeCell ref="DT55:DU55"/>
    <mergeCell ref="DV55:EB55"/>
    <mergeCell ref="EC55:ED55"/>
    <mergeCell ref="EE55:EK55"/>
    <mergeCell ref="CA55:CK55"/>
    <mergeCell ref="CL55:CR55"/>
    <mergeCell ref="CS55:CT55"/>
    <mergeCell ref="CU55:DA55"/>
    <mergeCell ref="DB55:DC55"/>
    <mergeCell ref="DT57:DU57"/>
    <mergeCell ref="DV57:EB57"/>
    <mergeCell ref="EC57:ED57"/>
    <mergeCell ref="EE57:EK57"/>
    <mergeCell ref="EL57:EM57"/>
    <mergeCell ref="CS57:CT57"/>
    <mergeCell ref="CU57:DA57"/>
    <mergeCell ref="DB57:DC57"/>
    <mergeCell ref="DD57:DJ57"/>
    <mergeCell ref="DK57:DL57"/>
    <mergeCell ref="DM57:DS57"/>
    <mergeCell ref="D57:E57"/>
    <mergeCell ref="F57:M57"/>
    <mergeCell ref="V57:AC57"/>
    <mergeCell ref="AD57:AK57"/>
    <mergeCell ref="AL57:AS57"/>
    <mergeCell ref="AT57:BO57"/>
    <mergeCell ref="BP57:BZ57"/>
    <mergeCell ref="CA57:CK57"/>
    <mergeCell ref="CL57:CR57"/>
    <mergeCell ref="EE58:EK58"/>
    <mergeCell ref="EL58:EM58"/>
    <mergeCell ref="D59:E59"/>
    <mergeCell ref="F59:M59"/>
    <mergeCell ref="V59:AC59"/>
    <mergeCell ref="AD59:AK59"/>
    <mergeCell ref="AL59:AS59"/>
    <mergeCell ref="AT59:BO59"/>
    <mergeCell ref="BP59:BZ59"/>
    <mergeCell ref="DD58:DJ58"/>
    <mergeCell ref="DK58:DL58"/>
    <mergeCell ref="DM58:DS58"/>
    <mergeCell ref="DT58:DU58"/>
    <mergeCell ref="DV58:EB58"/>
    <mergeCell ref="EC58:ED58"/>
    <mergeCell ref="BP58:BZ58"/>
    <mergeCell ref="CA58:CK58"/>
    <mergeCell ref="CL58:CR58"/>
    <mergeCell ref="CS58:CT58"/>
    <mergeCell ref="CU58:DA58"/>
    <mergeCell ref="DB58:DC58"/>
    <mergeCell ref="D58:E58"/>
    <mergeCell ref="F58:M58"/>
    <mergeCell ref="V58:AC58"/>
    <mergeCell ref="AD58:AK58"/>
    <mergeCell ref="AL58:AS58"/>
    <mergeCell ref="AT58:BO58"/>
    <mergeCell ref="CL60:CR60"/>
    <mergeCell ref="CS60:CT60"/>
    <mergeCell ref="CU60:DA60"/>
    <mergeCell ref="DB60:DC60"/>
    <mergeCell ref="DD60:DJ60"/>
    <mergeCell ref="DK60:DL60"/>
    <mergeCell ref="EL59:EM59"/>
    <mergeCell ref="D60:E60"/>
    <mergeCell ref="F60:M60"/>
    <mergeCell ref="V60:AC60"/>
    <mergeCell ref="AD60:AK60"/>
    <mergeCell ref="AL60:AS60"/>
    <mergeCell ref="AT60:BO60"/>
    <mergeCell ref="BP60:BZ60"/>
    <mergeCell ref="CA60:CK60"/>
    <mergeCell ref="DK59:DL59"/>
    <mergeCell ref="DM59:DS59"/>
    <mergeCell ref="DT59:DU59"/>
    <mergeCell ref="DV59:EB59"/>
    <mergeCell ref="EC59:ED59"/>
    <mergeCell ref="EE59:EK59"/>
    <mergeCell ref="CA59:CK59"/>
    <mergeCell ref="CL59:CR59"/>
    <mergeCell ref="CS59:CT59"/>
    <mergeCell ref="CU59:DA59"/>
    <mergeCell ref="DB59:DC59"/>
    <mergeCell ref="DD59:DJ59"/>
    <mergeCell ref="EC60:ED60"/>
    <mergeCell ref="EE60:EK60"/>
    <mergeCell ref="EL60:EM60"/>
    <mergeCell ref="EL66:EM66"/>
    <mergeCell ref="EL67:EM67"/>
    <mergeCell ref="EL65:EM65"/>
    <mergeCell ref="DM65:DS65"/>
    <mergeCell ref="D61:E61"/>
    <mergeCell ref="F61:M61"/>
    <mergeCell ref="V61:AC61"/>
    <mergeCell ref="AD61:AK61"/>
    <mergeCell ref="AL61:AS61"/>
    <mergeCell ref="AT61:BO61"/>
    <mergeCell ref="BP61:BZ61"/>
    <mergeCell ref="CA61:CK61"/>
    <mergeCell ref="CL61:CR61"/>
    <mergeCell ref="D63:E63"/>
    <mergeCell ref="F63:M63"/>
    <mergeCell ref="V63:AC63"/>
    <mergeCell ref="AD63:AK63"/>
    <mergeCell ref="AL63:AS63"/>
    <mergeCell ref="AT63:BO63"/>
    <mergeCell ref="BP63:BZ63"/>
    <mergeCell ref="DD62:DJ62"/>
    <mergeCell ref="CS63:CT63"/>
    <mergeCell ref="CU63:DA63"/>
    <mergeCell ref="DB63:DC63"/>
    <mergeCell ref="DD63:DJ63"/>
    <mergeCell ref="D62:E62"/>
    <mergeCell ref="F62:M62"/>
    <mergeCell ref="V62:AC62"/>
    <mergeCell ref="AD62:AK62"/>
    <mergeCell ref="AL62:AS62"/>
    <mergeCell ref="AT62:BO62"/>
    <mergeCell ref="D65:E65"/>
    <mergeCell ref="CL68:CR68"/>
    <mergeCell ref="CS68:CT68"/>
    <mergeCell ref="CU68:DA68"/>
    <mergeCell ref="DB68:DC68"/>
    <mergeCell ref="DD68:DJ68"/>
    <mergeCell ref="DK68:DL68"/>
    <mergeCell ref="DK63:DL63"/>
    <mergeCell ref="DK65:DL65"/>
    <mergeCell ref="DT65:DU65"/>
    <mergeCell ref="DV65:EB65"/>
    <mergeCell ref="EC65:ED65"/>
    <mergeCell ref="EE65:EK65"/>
    <mergeCell ref="EC67:ED67"/>
    <mergeCell ref="DB67:DC67"/>
    <mergeCell ref="DD67:DJ67"/>
    <mergeCell ref="DD66:DJ66"/>
    <mergeCell ref="DM64:DS64"/>
    <mergeCell ref="DD65:DJ65"/>
    <mergeCell ref="CL64:CR64"/>
    <mergeCell ref="CS64:CT64"/>
    <mergeCell ref="CU64:DA64"/>
    <mergeCell ref="DB64:DC64"/>
    <mergeCell ref="EC66:ED66"/>
    <mergeCell ref="F65:M65"/>
    <mergeCell ref="V65:AC65"/>
    <mergeCell ref="AD65:AK65"/>
    <mergeCell ref="AL65:AS65"/>
    <mergeCell ref="DT61:DU61"/>
    <mergeCell ref="DV61:EB61"/>
    <mergeCell ref="EC61:ED61"/>
    <mergeCell ref="EE61:EK61"/>
    <mergeCell ref="EL61:EM61"/>
    <mergeCell ref="CS61:CT61"/>
    <mergeCell ref="CU61:DA61"/>
    <mergeCell ref="DB61:DC61"/>
    <mergeCell ref="DD61:DJ61"/>
    <mergeCell ref="DK61:DL61"/>
    <mergeCell ref="DM61:DS61"/>
    <mergeCell ref="D68:E68"/>
    <mergeCell ref="F68:M68"/>
    <mergeCell ref="V68:AC68"/>
    <mergeCell ref="AD68:AK68"/>
    <mergeCell ref="AL68:AS68"/>
    <mergeCell ref="AT68:BO68"/>
    <mergeCell ref="BP68:BZ68"/>
    <mergeCell ref="CA68:CK68"/>
    <mergeCell ref="CS67:CT67"/>
    <mergeCell ref="D67:E67"/>
    <mergeCell ref="CA65:CK65"/>
    <mergeCell ref="CL65:CR65"/>
    <mergeCell ref="DK62:DL62"/>
    <mergeCell ref="BP62:BZ62"/>
    <mergeCell ref="CA62:CK62"/>
    <mergeCell ref="CL62:CR62"/>
    <mergeCell ref="CS62:CT62"/>
    <mergeCell ref="CU62:DA62"/>
    <mergeCell ref="DB62:DC62"/>
    <mergeCell ref="CA63:CK63"/>
    <mergeCell ref="CL63:CR63"/>
    <mergeCell ref="D64:E64"/>
    <mergeCell ref="F64:M64"/>
    <mergeCell ref="V64:AC64"/>
    <mergeCell ref="AD64:AK64"/>
    <mergeCell ref="AL64:AS64"/>
    <mergeCell ref="AT64:BO64"/>
    <mergeCell ref="BP64:BZ64"/>
    <mergeCell ref="CA64:CK64"/>
    <mergeCell ref="CS65:CT65"/>
    <mergeCell ref="CU65:DA65"/>
    <mergeCell ref="DB65:DC65"/>
    <mergeCell ref="EE67:EK67"/>
    <mergeCell ref="EE66:EK66"/>
    <mergeCell ref="CU66:DA66"/>
    <mergeCell ref="DB66:DC66"/>
    <mergeCell ref="D66:E66"/>
    <mergeCell ref="F66:M66"/>
    <mergeCell ref="V66:AC66"/>
    <mergeCell ref="AD66:AK66"/>
    <mergeCell ref="AL66:AS66"/>
    <mergeCell ref="DK66:DL66"/>
    <mergeCell ref="DM66:DS66"/>
    <mergeCell ref="DT66:DU66"/>
    <mergeCell ref="DV66:EB66"/>
    <mergeCell ref="AT66:BO66"/>
    <mergeCell ref="CA67:CK67"/>
    <mergeCell ref="CL67:CR67"/>
    <mergeCell ref="DK67:DL67"/>
    <mergeCell ref="CA66:CK66"/>
    <mergeCell ref="CL66:CR66"/>
    <mergeCell ref="CS66:CT66"/>
    <mergeCell ref="F67:M67"/>
    <mergeCell ref="V67:AC67"/>
    <mergeCell ref="AD67:AK67"/>
    <mergeCell ref="AL67:AS67"/>
    <mergeCell ref="AT67:BO67"/>
    <mergeCell ref="BP67:BZ67"/>
    <mergeCell ref="CU69:DA69"/>
    <mergeCell ref="CM72:CU72"/>
    <mergeCell ref="CV72:DD72"/>
    <mergeCell ref="DN72:DV72"/>
    <mergeCell ref="DW72:EE72"/>
    <mergeCell ref="EE70:EK70"/>
    <mergeCell ref="EL70:EM70"/>
    <mergeCell ref="D71:E71"/>
    <mergeCell ref="BD71:BG71"/>
    <mergeCell ref="BS71:CC71"/>
    <mergeCell ref="CM71:CU71"/>
    <mergeCell ref="CV71:DD71"/>
    <mergeCell ref="D69:E69"/>
    <mergeCell ref="F69:M69"/>
    <mergeCell ref="V69:AC69"/>
    <mergeCell ref="DN71:DV71"/>
    <mergeCell ref="DW71:EE71"/>
    <mergeCell ref="DD70:DJ70"/>
    <mergeCell ref="F70:M70"/>
    <mergeCell ref="V70:AC70"/>
    <mergeCell ref="AD70:AK70"/>
    <mergeCell ref="AL70:AS70"/>
    <mergeCell ref="CA69:CK69"/>
    <mergeCell ref="CL69:CR69"/>
    <mergeCell ref="EE69:EK69"/>
    <mergeCell ref="AD69:AK69"/>
    <mergeCell ref="AL69:AS69"/>
    <mergeCell ref="AT69:BO69"/>
    <mergeCell ref="BP69:BZ69"/>
    <mergeCell ref="DT69:DU69"/>
    <mergeCell ref="DB69:DC69"/>
    <mergeCell ref="DD69:DJ69"/>
    <mergeCell ref="DK69:DL69"/>
    <mergeCell ref="CM79:CU79"/>
    <mergeCell ref="CV79:DD79"/>
    <mergeCell ref="DN79:DV79"/>
    <mergeCell ref="BD77:BG77"/>
    <mergeCell ref="BS77:CC77"/>
    <mergeCell ref="CM77:CU77"/>
    <mergeCell ref="CV77:DD77"/>
    <mergeCell ref="DN77:DV77"/>
    <mergeCell ref="BS74:CC74"/>
    <mergeCell ref="CM74:CU74"/>
    <mergeCell ref="CV74:DD74"/>
    <mergeCell ref="DN74:DV74"/>
    <mergeCell ref="DM69:DS69"/>
    <mergeCell ref="DW74:EE74"/>
    <mergeCell ref="DW77:EE77"/>
    <mergeCell ref="D73:E73"/>
    <mergeCell ref="BD73:BG73"/>
    <mergeCell ref="BS73:CC73"/>
    <mergeCell ref="CM73:CU73"/>
    <mergeCell ref="DW75:EE75"/>
    <mergeCell ref="D76:E76"/>
    <mergeCell ref="BD76:BG76"/>
    <mergeCell ref="BS76:CC76"/>
    <mergeCell ref="CM76:CU76"/>
    <mergeCell ref="CV76:DD76"/>
    <mergeCell ref="DN76:DV76"/>
    <mergeCell ref="DW76:EE76"/>
    <mergeCell ref="D75:E75"/>
    <mergeCell ref="BD75:BG75"/>
    <mergeCell ref="BS75:CC75"/>
    <mergeCell ref="CM75:CU75"/>
    <mergeCell ref="CV75:DD75"/>
    <mergeCell ref="DN75:DV75"/>
    <mergeCell ref="EL62:EM62"/>
    <mergeCell ref="EL63:EM63"/>
    <mergeCell ref="DM67:DS67"/>
    <mergeCell ref="DT67:DU67"/>
    <mergeCell ref="DV67:EB67"/>
    <mergeCell ref="EL64:EM64"/>
    <mergeCell ref="EL68:EM68"/>
    <mergeCell ref="DM62:DS62"/>
    <mergeCell ref="DT62:DU62"/>
    <mergeCell ref="DV62:EB62"/>
    <mergeCell ref="EC62:ED62"/>
    <mergeCell ref="DT64:DU64"/>
    <mergeCell ref="DV69:EB69"/>
    <mergeCell ref="EC69:ED69"/>
    <mergeCell ref="DM63:DS63"/>
    <mergeCell ref="D77:E77"/>
    <mergeCell ref="D81:E81"/>
    <mergeCell ref="BD81:CC81"/>
    <mergeCell ref="CM81:CU81"/>
    <mergeCell ref="CV81:DD81"/>
    <mergeCell ref="DN81:DV81"/>
    <mergeCell ref="DW81:EE81"/>
    <mergeCell ref="DW79:EE79"/>
    <mergeCell ref="D80:E80"/>
    <mergeCell ref="BD80:CC80"/>
    <mergeCell ref="CM80:CU80"/>
    <mergeCell ref="CV80:DD80"/>
    <mergeCell ref="DN80:DV80"/>
    <mergeCell ref="DW80:EE80"/>
    <mergeCell ref="D79:E79"/>
    <mergeCell ref="BD79:BG79"/>
    <mergeCell ref="BS79:CC79"/>
    <mergeCell ref="D78:E78"/>
    <mergeCell ref="BD78:BG78"/>
    <mergeCell ref="BS78:CC78"/>
    <mergeCell ref="CM78:CU78"/>
    <mergeCell ref="CV78:DD78"/>
    <mergeCell ref="DN78:DV78"/>
    <mergeCell ref="DW78:EE78"/>
    <mergeCell ref="EE63:EK63"/>
    <mergeCell ref="DM60:DS60"/>
    <mergeCell ref="DT60:DU60"/>
    <mergeCell ref="DV60:EB60"/>
    <mergeCell ref="CV73:DD73"/>
    <mergeCell ref="DN73:DV73"/>
    <mergeCell ref="DD64:DJ64"/>
    <mergeCell ref="DK64:DL64"/>
    <mergeCell ref="EE62:EK62"/>
    <mergeCell ref="AT70:BO70"/>
    <mergeCell ref="DW73:EE73"/>
    <mergeCell ref="D74:E74"/>
    <mergeCell ref="BD74:BG74"/>
    <mergeCell ref="EC70:ED70"/>
    <mergeCell ref="BP70:BZ70"/>
    <mergeCell ref="CA70:CK70"/>
    <mergeCell ref="CU70:DA70"/>
    <mergeCell ref="DB70:DC70"/>
    <mergeCell ref="D70:E70"/>
    <mergeCell ref="CL70:CR70"/>
    <mergeCell ref="CS70:CT70"/>
    <mergeCell ref="CS69:CT69"/>
    <mergeCell ref="D72:E72"/>
    <mergeCell ref="BD72:BG72"/>
    <mergeCell ref="BS72:CC72"/>
    <mergeCell ref="N52:U52"/>
    <mergeCell ref="N53:U53"/>
    <mergeCell ref="N54:U54"/>
    <mergeCell ref="O7:DJ8"/>
    <mergeCell ref="DV29:EB29"/>
    <mergeCell ref="EC29:ED29"/>
    <mergeCell ref="EE29:EK29"/>
    <mergeCell ref="EL29:EM29"/>
    <mergeCell ref="EE28:EK28"/>
    <mergeCell ref="EL27:EM27"/>
    <mergeCell ref="EE22:EK22"/>
    <mergeCell ref="EL22:EM22"/>
    <mergeCell ref="DT63:DU63"/>
    <mergeCell ref="DV63:EB63"/>
    <mergeCell ref="EC63:ED63"/>
    <mergeCell ref="DK70:DL70"/>
    <mergeCell ref="DM70:DS70"/>
    <mergeCell ref="DT70:DU70"/>
    <mergeCell ref="DV70:EB70"/>
    <mergeCell ref="EL69:EM69"/>
    <mergeCell ref="EL30:EM30"/>
    <mergeCell ref="DV64:EB64"/>
    <mergeCell ref="EC64:ED64"/>
    <mergeCell ref="EE64:EK64"/>
    <mergeCell ref="AT65:BO65"/>
    <mergeCell ref="BP65:BZ65"/>
    <mergeCell ref="DM68:DS68"/>
    <mergeCell ref="DT68:DU68"/>
    <mergeCell ref="DV68:EB68"/>
    <mergeCell ref="EC68:ED68"/>
    <mergeCell ref="EE68:EK68"/>
    <mergeCell ref="BP66:BZ66"/>
    <mergeCell ref="FR12:GN12"/>
    <mergeCell ref="N17:U20"/>
    <mergeCell ref="N21:U21"/>
    <mergeCell ref="N22:U22"/>
    <mergeCell ref="N23:U23"/>
    <mergeCell ref="N24:U24"/>
    <mergeCell ref="N25:U25"/>
    <mergeCell ref="N26:U26"/>
    <mergeCell ref="N27:U27"/>
    <mergeCell ref="N28:U28"/>
    <mergeCell ref="N29:U29"/>
    <mergeCell ref="N30:U30"/>
    <mergeCell ref="N31:U31"/>
    <mergeCell ref="N32:U32"/>
    <mergeCell ref="N33:U33"/>
    <mergeCell ref="N34:U34"/>
    <mergeCell ref="N35:U35"/>
    <mergeCell ref="DD35:DJ35"/>
    <mergeCell ref="EE34:EK34"/>
    <mergeCell ref="EL34:EM34"/>
    <mergeCell ref="DT33:DU33"/>
    <mergeCell ref="DV33:EB33"/>
    <mergeCell ref="EC33:ED33"/>
    <mergeCell ref="EE33:EK33"/>
    <mergeCell ref="EL33:EM33"/>
    <mergeCell ref="CS33:CT33"/>
    <mergeCell ref="CU33:DA33"/>
    <mergeCell ref="DB33:DC33"/>
    <mergeCell ref="DD33:DJ33"/>
    <mergeCell ref="DK33:DL33"/>
    <mergeCell ref="DM33:DS33"/>
    <mergeCell ref="EL31:EM31"/>
    <mergeCell ref="N56:U56"/>
    <mergeCell ref="N57:U57"/>
    <mergeCell ref="N58:U58"/>
    <mergeCell ref="N59:U59"/>
    <mergeCell ref="N60:U60"/>
    <mergeCell ref="N61:U61"/>
    <mergeCell ref="N62:U62"/>
    <mergeCell ref="N63:U63"/>
    <mergeCell ref="N64:U64"/>
    <mergeCell ref="N65:U65"/>
    <mergeCell ref="N66:U66"/>
    <mergeCell ref="N67:U67"/>
    <mergeCell ref="N68:U68"/>
    <mergeCell ref="N69:U69"/>
    <mergeCell ref="N70:U70"/>
    <mergeCell ref="CU67:DA67"/>
    <mergeCell ref="FT13:GN13"/>
    <mergeCell ref="N36:U36"/>
    <mergeCell ref="N37:U37"/>
    <mergeCell ref="N38:U38"/>
    <mergeCell ref="N40:U40"/>
    <mergeCell ref="N41:U41"/>
    <mergeCell ref="N42:U42"/>
    <mergeCell ref="N43:U43"/>
    <mergeCell ref="N44:U44"/>
    <mergeCell ref="N45:U45"/>
    <mergeCell ref="N46:U46"/>
    <mergeCell ref="N47:U47"/>
    <mergeCell ref="N48:U48"/>
    <mergeCell ref="N49:U49"/>
    <mergeCell ref="N50:U50"/>
    <mergeCell ref="N51:U51"/>
  </mergeCells>
  <phoneticPr fontId="21"/>
  <conditionalFormatting sqref="V21:CK70 N71:CC1048576">
    <cfRule type="expression" dxfId="12" priority="19">
      <formula>LEFT($F21,1)="4"</formula>
    </cfRule>
  </conditionalFormatting>
  <conditionalFormatting sqref="DD21:DJ70">
    <cfRule type="cellIs" dxfId="9" priority="30" operator="equal">
      <formula>0</formula>
    </cfRule>
  </conditionalFormatting>
  <conditionalFormatting sqref="DE71:DM1011">
    <cfRule type="expression" dxfId="8" priority="37">
      <formula>$CD71=""</formula>
    </cfRule>
  </conditionalFormatting>
  <conditionalFormatting sqref="DM21:DM70">
    <cfRule type="expression" dxfId="7" priority="26">
      <formula>$CL21=""</formula>
    </cfRule>
  </conditionalFormatting>
  <conditionalFormatting sqref="DM20:DU20">
    <cfRule type="expression" dxfId="6" priority="34">
      <formula>$CL$20=0</formula>
    </cfRule>
  </conditionalFormatting>
  <conditionalFormatting sqref="DN71:DV1011">
    <cfRule type="expression" dxfId="5" priority="36">
      <formula>$CM71=""</formula>
    </cfRule>
  </conditionalFormatting>
  <conditionalFormatting sqref="DV21:DV70">
    <cfRule type="expression" dxfId="4" priority="20">
      <formula>IF(COUNTA(#REF!)=1,COUNTIF(#REF!,"*共同申請*"),1)=1</formula>
    </cfRule>
    <cfRule type="expression" dxfId="3" priority="21">
      <formula>$CU21=""</formula>
    </cfRule>
  </conditionalFormatting>
  <conditionalFormatting sqref="DW71:EE1011">
    <cfRule type="expression" dxfId="2" priority="35">
      <formula>$CV71=0</formula>
    </cfRule>
  </conditionalFormatting>
  <conditionalFormatting sqref="EE21:EE70">
    <cfRule type="expression" dxfId="1" priority="23">
      <formula>$DD21=0</formula>
    </cfRule>
  </conditionalFormatting>
  <dataValidations xWindow="1588" yWindow="729" count="8">
    <dataValidation type="list" allowBlank="1" showInputMessage="1" showErrorMessage="1" sqref="F71:M1048576" xr:uid="{890BA057-8E40-40E4-9E0E-18845517FA51}">
      <formula1>#REF!</formula1>
    </dataValidation>
    <dataValidation type="textLength" imeMode="halfAlpha" operator="lessThanOrEqual" allowBlank="1" showInputMessage="1" showErrorMessage="1" prompt="日付を年月日（西暦）で記入してください" sqref="N71:AK1048576" xr:uid="{1C625D22-7996-405C-AD79-9AE9AB99A2D3}">
      <formula1>10</formula1>
    </dataValidation>
    <dataValidation allowBlank="1" showInputMessage="1" showErrorMessage="1" error="『補助金交付決定通知書』に記載されている「交付申請番号」を記入してください" prompt="『補助金交付決定通知書』に記載されている「交付申請番号」を記入" sqref="I7:N8" xr:uid="{88F09E31-2D58-4081-9DCD-ED1369655C5D}"/>
    <dataValidation allowBlank="1" showInputMessage="1" showErrorMessage="1" prompt="自動計算されるが、実際金額と異なる場合は正しい金額を記入" sqref="DV21:EB70 DM21:DS70" xr:uid="{E6ACF86F-55D3-425D-B5E9-C1BE42FD33DE}"/>
    <dataValidation type="list" allowBlank="1" showInputMessage="1" showErrorMessage="1" sqref="N21:N70" xr:uid="{7FB2D38E-4EB7-418A-B0E0-ABABE24E04F0}">
      <formula1>INDIRECT("_"&amp;SUBSTITUTE(F21," ","_"))</formula1>
    </dataValidation>
    <dataValidation type="list" allowBlank="1" showInputMessage="1" showErrorMessage="1" sqref="F21:N70" xr:uid="{9008D389-7174-4504-8FC6-DE1583F9B887}">
      <formula1>$FS$14:$FS$27</formula1>
    </dataValidation>
    <dataValidation type="whole" operator="greaterThanOrEqual" allowBlank="1" showInputMessage="1" showErrorMessage="1" sqref="CL21:CR70 CU21:DA70" xr:uid="{EB486A24-D059-4467-B4B8-4064D953D4ED}">
      <formula1>0</formula1>
    </dataValidation>
    <dataValidation type="date" imeMode="halfAlpha" allowBlank="1" showInputMessage="1" showErrorMessage="1" errorTitle="入力エラー" error="日付は「yyyy/mm/dd」形式で入力してください。" prompt="日付を年月日（西暦）で記入してください_x000a_提出する証憑と合致するように記載ください" sqref="V21:AS70" xr:uid="{E119ABF7-79BD-4D97-94D6-6A929D6B8D7C}">
      <formula1>1</formula1>
      <formula2>73050</formula2>
    </dataValidation>
  </dataValidations>
  <pageMargins left="0.23622047244094491" right="0.23622047244094491" top="0.74803149606299213" bottom="0.74803149606299213" header="0.31496062992125984" footer="0.31496062992125984"/>
  <pageSetup paperSize="9" scale="40" fitToHeight="0" orientation="landscape" r:id="rId1"/>
  <rowBreaks count="2" manualBreakCount="2">
    <brk id="45" min="1" max="144" man="1"/>
    <brk id="80" min="1" max="136" man="1"/>
  </rowBreaks>
  <extLst>
    <ext xmlns:x14="http://schemas.microsoft.com/office/spreadsheetml/2009/9/main" uri="{78C0D931-6437-407d-A8EE-F0AAD7539E65}">
      <x14:conditionalFormattings>
        <x14:conditionalFormatting xmlns:xm="http://schemas.microsoft.com/office/excel/2006/main">
          <x14:cfRule type="expression" priority="2" id="{0935A230-2FE6-493A-ADFD-764BEE55F108}">
            <xm:f>'様式第6.実績報告書'!$D$23="被承継者(個人事業主)＋承継者(個人事業主）"</xm:f>
            <x14:dxf>
              <fill>
                <patternFill>
                  <bgColor theme="4" tint="0.79998168889431442"/>
                </patternFill>
              </fill>
            </x14:dxf>
          </x14:cfRule>
          <xm:sqref>CU21:DA70 DV21:EB70</xm:sqref>
        </x14:conditionalFormatting>
        <x14:conditionalFormatting xmlns:xm="http://schemas.microsoft.com/office/excel/2006/main">
          <x14:cfRule type="expression" priority="1" id="{A5C7072D-E83E-409F-B86E-6F067334BE4D}">
            <xm:f>'様式第6.実績報告書'!$D$23="被承継者(個人事業主)＋承継者(個人事業主）"</xm:f>
            <x14:dxf>
              <font>
                <strike val="0"/>
              </font>
              <fill>
                <patternFill>
                  <bgColor theme="6" tint="0.79998168889431442"/>
                </patternFill>
              </fill>
            </x14:dxf>
          </x14:cfRule>
          <xm:sqref>CU20:DC20 DV20</xm:sqref>
        </x14:conditionalFormatting>
        <x14:conditionalFormatting xmlns:xm="http://schemas.microsoft.com/office/excel/2006/main">
          <x14:cfRule type="expression" priority="3" id="{81B4AE1A-1D38-41AB-A3D6-4235B9A48279}">
            <xm:f>'様式第6.実績報告書'!$D$23="被承継者(個人事業主)＋承継者(個人事業主）"</xm:f>
            <x14:dxf>
              <fill>
                <patternFill patternType="none">
                  <bgColor auto="1"/>
                </patternFill>
              </fill>
            </x14:dxf>
          </x14:cfRule>
          <xm:sqref>DB21:DC70 EC21:ED70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07924-0308-47C2-8F5E-80A1826DD8E7}">
  <sheetPr codeName="Sheet9">
    <pageSetUpPr fitToPage="1"/>
  </sheetPr>
  <dimension ref="B1:DG67"/>
  <sheetViews>
    <sheetView showGridLines="0" view="pageBreakPreview" zoomScaleNormal="100" zoomScaleSheetLayoutView="100" workbookViewId="0">
      <selection activeCell="C22" sqref="C22:E23"/>
    </sheetView>
  </sheetViews>
  <sheetFormatPr defaultColWidth="2.125" defaultRowHeight="18.75"/>
  <cols>
    <col min="1" max="1" width="2.125" style="89" customWidth="1"/>
    <col min="2" max="89" width="2.625" style="89" customWidth="1"/>
    <col min="90" max="90" width="49.25" style="89" customWidth="1"/>
    <col min="91" max="91" width="2.625" style="89" customWidth="1"/>
    <col min="92" max="92" width="15.5" style="89" hidden="1" customWidth="1"/>
    <col min="93" max="93" width="19.625" style="89" hidden="1" customWidth="1"/>
    <col min="94" max="94" width="21.75" style="89" hidden="1" customWidth="1"/>
    <col min="95" max="16384" width="2.125" style="89"/>
  </cols>
  <sheetData>
    <row r="1" spans="2:111" ht="15" customHeight="1">
      <c r="B1" s="510" t="s">
        <v>499</v>
      </c>
      <c r="C1" s="510"/>
      <c r="D1" s="510"/>
      <c r="E1" s="510"/>
      <c r="F1" s="510"/>
      <c r="G1" s="510"/>
      <c r="H1" s="510"/>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90"/>
      <c r="CN1" s="207"/>
      <c r="CO1" s="207"/>
      <c r="CP1" s="207"/>
      <c r="CQ1" s="90"/>
      <c r="CR1" s="207"/>
      <c r="CS1" s="207"/>
      <c r="CT1" s="207"/>
      <c r="CU1" s="207"/>
      <c r="CV1" s="207"/>
      <c r="CW1" s="207"/>
      <c r="CX1" s="207"/>
      <c r="CY1" s="207"/>
      <c r="CZ1" s="207"/>
      <c r="DA1" s="207"/>
      <c r="DB1" s="207"/>
      <c r="DC1" s="207"/>
      <c r="DD1" s="207"/>
      <c r="DE1" s="207"/>
      <c r="DF1" s="207"/>
      <c r="DG1" s="207"/>
    </row>
    <row r="2" spans="2:111" ht="15" customHeight="1">
      <c r="B2" s="91"/>
      <c r="C2" s="91"/>
      <c r="D2" s="91"/>
      <c r="E2" s="91"/>
      <c r="F2" s="91"/>
      <c r="G2" s="91"/>
      <c r="H2" s="91"/>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c r="CK2" s="207"/>
      <c r="CL2" s="207"/>
      <c r="CM2" s="207"/>
      <c r="CN2" s="207"/>
      <c r="CO2" s="207"/>
      <c r="CP2" s="207"/>
      <c r="CQ2" s="90"/>
      <c r="CR2" s="207"/>
      <c r="CS2" s="207"/>
      <c r="CT2" s="207"/>
      <c r="CU2" s="207"/>
      <c r="CV2" s="207"/>
      <c r="CW2" s="207"/>
      <c r="CX2" s="207"/>
      <c r="CY2" s="207"/>
      <c r="CZ2" s="207"/>
      <c r="DA2" s="207"/>
      <c r="DB2" s="207"/>
      <c r="DC2" s="207"/>
      <c r="DD2" s="207"/>
      <c r="DE2" s="207"/>
      <c r="DF2" s="207"/>
      <c r="DG2" s="207"/>
    </row>
    <row r="3" spans="2:111" ht="15" customHeight="1">
      <c r="B3" s="91"/>
      <c r="C3" s="91"/>
      <c r="D3" s="91"/>
      <c r="E3" s="91"/>
      <c r="F3" s="91"/>
      <c r="G3" s="91"/>
      <c r="H3" s="91"/>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c r="CC3" s="207"/>
      <c r="CD3" s="207"/>
      <c r="CE3" s="207"/>
      <c r="CF3" s="207"/>
      <c r="CG3" s="207"/>
      <c r="CH3" s="207"/>
      <c r="CI3" s="207"/>
      <c r="CJ3" s="207"/>
      <c r="CK3" s="207"/>
      <c r="CL3" s="207"/>
      <c r="CM3" s="207"/>
      <c r="CN3" s="207"/>
      <c r="CO3" s="207"/>
      <c r="CP3" s="207"/>
      <c r="CQ3" s="90"/>
      <c r="CR3" s="207"/>
      <c r="CS3" s="207"/>
      <c r="CT3" s="207"/>
      <c r="CU3" s="207"/>
      <c r="CV3" s="207"/>
      <c r="CW3" s="207"/>
      <c r="CX3" s="207"/>
      <c r="CY3" s="207"/>
      <c r="CZ3" s="207"/>
      <c r="DA3" s="207"/>
      <c r="DB3" s="207"/>
      <c r="DC3" s="207"/>
      <c r="DD3" s="207"/>
      <c r="DE3" s="207"/>
      <c r="DF3" s="207"/>
      <c r="DG3" s="207"/>
    </row>
    <row r="4" spans="2:111" ht="15" customHeight="1">
      <c r="B4" s="207"/>
      <c r="C4" s="883" t="s">
        <v>500</v>
      </c>
      <c r="D4" s="883"/>
      <c r="E4" s="883"/>
      <c r="F4" s="883"/>
      <c r="G4" s="883"/>
      <c r="H4" s="883"/>
      <c r="I4" s="883"/>
      <c r="J4" s="883"/>
      <c r="K4" s="883"/>
      <c r="L4" s="883"/>
      <c r="M4" s="883"/>
      <c r="N4" s="883"/>
      <c r="O4" s="883"/>
      <c r="P4" s="883"/>
      <c r="Q4" s="883"/>
      <c r="R4" s="883"/>
      <c r="S4" s="883"/>
      <c r="T4" s="883"/>
      <c r="U4" s="883"/>
      <c r="V4" s="883"/>
      <c r="W4" s="883"/>
      <c r="X4" s="883"/>
      <c r="Y4" s="883"/>
      <c r="Z4" s="883"/>
      <c r="AA4" s="883"/>
      <c r="AB4" s="883"/>
      <c r="AC4" s="883"/>
      <c r="AD4" s="883"/>
      <c r="AE4" s="883"/>
      <c r="AF4" s="883"/>
      <c r="AG4" s="883"/>
      <c r="AH4" s="883"/>
      <c r="AI4" s="883"/>
      <c r="AJ4" s="883"/>
      <c r="AK4" s="883"/>
      <c r="AL4" s="883"/>
      <c r="AM4" s="883"/>
      <c r="AN4" s="883"/>
      <c r="AO4" s="883"/>
      <c r="AP4" s="883"/>
      <c r="AQ4" s="883"/>
      <c r="AR4" s="883"/>
      <c r="AS4" s="883"/>
      <c r="AT4" s="883"/>
      <c r="AU4" s="883"/>
      <c r="AV4" s="883"/>
      <c r="AW4" s="883"/>
      <c r="AX4" s="883"/>
      <c r="AY4" s="883"/>
      <c r="AZ4" s="883"/>
      <c r="BA4" s="883"/>
      <c r="BB4" s="883"/>
      <c r="BC4" s="883"/>
      <c r="BD4" s="883"/>
      <c r="BE4" s="883"/>
      <c r="BF4" s="883"/>
      <c r="BG4" s="883"/>
      <c r="BH4" s="883"/>
      <c r="BI4" s="883"/>
      <c r="BJ4" s="883"/>
      <c r="BK4" s="883"/>
      <c r="BL4" s="883"/>
      <c r="BM4" s="883"/>
      <c r="BN4" s="883"/>
      <c r="BO4" s="883"/>
      <c r="BP4" s="883"/>
      <c r="BQ4" s="883"/>
      <c r="BR4" s="883"/>
      <c r="BS4" s="883"/>
      <c r="BT4" s="883"/>
      <c r="BU4" s="883"/>
      <c r="BV4" s="883"/>
      <c r="BW4" s="883"/>
      <c r="BX4" s="883"/>
      <c r="BY4" s="883"/>
      <c r="BZ4" s="883"/>
      <c r="CA4" s="883"/>
      <c r="CB4" s="883"/>
      <c r="CC4" s="883"/>
      <c r="CD4" s="883"/>
      <c r="CE4" s="883"/>
      <c r="CF4" s="883"/>
      <c r="CG4" s="883"/>
      <c r="CH4" s="883"/>
      <c r="CI4" s="883"/>
      <c r="CJ4" s="883"/>
      <c r="CK4" s="883"/>
      <c r="CL4" s="92"/>
      <c r="CM4" s="92"/>
      <c r="CN4" s="92"/>
      <c r="CO4" s="92"/>
      <c r="CP4" s="207"/>
      <c r="CQ4" s="90"/>
      <c r="CR4" s="207"/>
      <c r="CS4" s="207"/>
      <c r="CT4" s="207"/>
      <c r="CU4" s="207"/>
      <c r="CV4" s="207"/>
      <c r="CW4" s="207"/>
      <c r="CX4" s="207"/>
      <c r="CY4" s="207"/>
      <c r="CZ4" s="207"/>
      <c r="DA4" s="207"/>
      <c r="DB4" s="207"/>
      <c r="DC4" s="207"/>
      <c r="DD4" s="207"/>
      <c r="DE4" s="207"/>
      <c r="DF4" s="207"/>
      <c r="DG4" s="207"/>
    </row>
    <row r="5" spans="2:111" ht="15" customHeight="1">
      <c r="B5" s="207"/>
      <c r="C5" s="883"/>
      <c r="D5" s="883"/>
      <c r="E5" s="883"/>
      <c r="F5" s="883"/>
      <c r="G5" s="883"/>
      <c r="H5" s="883"/>
      <c r="I5" s="883"/>
      <c r="J5" s="883"/>
      <c r="K5" s="883"/>
      <c r="L5" s="883"/>
      <c r="M5" s="883"/>
      <c r="N5" s="883"/>
      <c r="O5" s="883"/>
      <c r="P5" s="883"/>
      <c r="Q5" s="883"/>
      <c r="R5" s="883"/>
      <c r="S5" s="883"/>
      <c r="T5" s="883"/>
      <c r="U5" s="883"/>
      <c r="V5" s="883"/>
      <c r="W5" s="883"/>
      <c r="X5" s="883"/>
      <c r="Y5" s="883"/>
      <c r="Z5" s="883"/>
      <c r="AA5" s="883"/>
      <c r="AB5" s="883"/>
      <c r="AC5" s="883"/>
      <c r="AD5" s="883"/>
      <c r="AE5" s="883"/>
      <c r="AF5" s="883"/>
      <c r="AG5" s="883"/>
      <c r="AH5" s="883"/>
      <c r="AI5" s="883"/>
      <c r="AJ5" s="883"/>
      <c r="AK5" s="883"/>
      <c r="AL5" s="883"/>
      <c r="AM5" s="883"/>
      <c r="AN5" s="883"/>
      <c r="AO5" s="883"/>
      <c r="AP5" s="883"/>
      <c r="AQ5" s="883"/>
      <c r="AR5" s="883"/>
      <c r="AS5" s="883"/>
      <c r="AT5" s="883"/>
      <c r="AU5" s="883"/>
      <c r="AV5" s="883"/>
      <c r="AW5" s="883"/>
      <c r="AX5" s="883"/>
      <c r="AY5" s="883"/>
      <c r="AZ5" s="883"/>
      <c r="BA5" s="883"/>
      <c r="BB5" s="883"/>
      <c r="BC5" s="883"/>
      <c r="BD5" s="883"/>
      <c r="BE5" s="883"/>
      <c r="BF5" s="883"/>
      <c r="BG5" s="883"/>
      <c r="BH5" s="883"/>
      <c r="BI5" s="883"/>
      <c r="BJ5" s="883"/>
      <c r="BK5" s="883"/>
      <c r="BL5" s="883"/>
      <c r="BM5" s="883"/>
      <c r="BN5" s="883"/>
      <c r="BO5" s="883"/>
      <c r="BP5" s="883"/>
      <c r="BQ5" s="883"/>
      <c r="BR5" s="883"/>
      <c r="BS5" s="883"/>
      <c r="BT5" s="883"/>
      <c r="BU5" s="883"/>
      <c r="BV5" s="883"/>
      <c r="BW5" s="883"/>
      <c r="BX5" s="883"/>
      <c r="BY5" s="883"/>
      <c r="BZ5" s="883"/>
      <c r="CA5" s="883"/>
      <c r="CB5" s="883"/>
      <c r="CC5" s="883"/>
      <c r="CD5" s="883"/>
      <c r="CE5" s="883"/>
      <c r="CF5" s="883"/>
      <c r="CG5" s="883"/>
      <c r="CH5" s="883"/>
      <c r="CI5" s="883"/>
      <c r="CJ5" s="883"/>
      <c r="CK5" s="883"/>
      <c r="CL5" s="92"/>
      <c r="CM5" s="92"/>
      <c r="CN5" s="92"/>
      <c r="CO5" s="92"/>
      <c r="CP5" s="207"/>
      <c r="CQ5" s="90"/>
      <c r="CR5" s="207"/>
      <c r="CS5" s="207"/>
      <c r="CT5" s="207"/>
      <c r="CU5" s="207"/>
      <c r="CV5" s="207"/>
      <c r="CW5" s="207"/>
      <c r="CX5" s="207"/>
      <c r="CY5" s="207"/>
      <c r="CZ5" s="207"/>
      <c r="DA5" s="207"/>
      <c r="DB5" s="207"/>
      <c r="DC5" s="207"/>
      <c r="DD5" s="207"/>
      <c r="DE5" s="207"/>
      <c r="DF5" s="207"/>
      <c r="DG5" s="207"/>
    </row>
    <row r="6" spans="2:111" ht="15" customHeight="1">
      <c r="B6" s="207"/>
      <c r="C6" s="883"/>
      <c r="D6" s="883"/>
      <c r="E6" s="883"/>
      <c r="F6" s="883"/>
      <c r="G6" s="883"/>
      <c r="H6" s="883"/>
      <c r="I6" s="883"/>
      <c r="J6" s="883"/>
      <c r="K6" s="883"/>
      <c r="L6" s="883"/>
      <c r="M6" s="883"/>
      <c r="N6" s="883"/>
      <c r="O6" s="883"/>
      <c r="P6" s="883"/>
      <c r="Q6" s="883"/>
      <c r="R6" s="883"/>
      <c r="S6" s="883"/>
      <c r="T6" s="883"/>
      <c r="U6" s="883"/>
      <c r="V6" s="883"/>
      <c r="W6" s="883"/>
      <c r="X6" s="883"/>
      <c r="Y6" s="883"/>
      <c r="Z6" s="883"/>
      <c r="AA6" s="883"/>
      <c r="AB6" s="883"/>
      <c r="AC6" s="883"/>
      <c r="AD6" s="883"/>
      <c r="AE6" s="883"/>
      <c r="AF6" s="883"/>
      <c r="AG6" s="883"/>
      <c r="AH6" s="883"/>
      <c r="AI6" s="883"/>
      <c r="AJ6" s="883"/>
      <c r="AK6" s="883"/>
      <c r="AL6" s="883"/>
      <c r="AM6" s="883"/>
      <c r="AN6" s="883"/>
      <c r="AO6" s="883"/>
      <c r="AP6" s="883"/>
      <c r="AQ6" s="883"/>
      <c r="AR6" s="883"/>
      <c r="AS6" s="883"/>
      <c r="AT6" s="883"/>
      <c r="AU6" s="883"/>
      <c r="AV6" s="883"/>
      <c r="AW6" s="883"/>
      <c r="AX6" s="883"/>
      <c r="AY6" s="883"/>
      <c r="AZ6" s="883"/>
      <c r="BA6" s="883"/>
      <c r="BB6" s="883"/>
      <c r="BC6" s="883"/>
      <c r="BD6" s="883"/>
      <c r="BE6" s="883"/>
      <c r="BF6" s="883"/>
      <c r="BG6" s="883"/>
      <c r="BH6" s="883"/>
      <c r="BI6" s="883"/>
      <c r="BJ6" s="883"/>
      <c r="BK6" s="883"/>
      <c r="BL6" s="883"/>
      <c r="BM6" s="883"/>
      <c r="BN6" s="883"/>
      <c r="BO6" s="883"/>
      <c r="BP6" s="883"/>
      <c r="BQ6" s="883"/>
      <c r="BR6" s="883"/>
      <c r="BS6" s="883"/>
      <c r="BT6" s="883"/>
      <c r="BU6" s="883"/>
      <c r="BV6" s="883"/>
      <c r="BW6" s="883"/>
      <c r="BX6" s="883"/>
      <c r="BY6" s="883"/>
      <c r="BZ6" s="883"/>
      <c r="CA6" s="883"/>
      <c r="CB6" s="883"/>
      <c r="CC6" s="883"/>
      <c r="CD6" s="883"/>
      <c r="CE6" s="883"/>
      <c r="CF6" s="883"/>
      <c r="CG6" s="883"/>
      <c r="CH6" s="883"/>
      <c r="CI6" s="883"/>
      <c r="CJ6" s="883"/>
      <c r="CK6" s="883"/>
      <c r="CL6" s="92"/>
      <c r="CM6" s="92"/>
      <c r="CN6" s="92"/>
      <c r="CO6" s="92"/>
      <c r="CP6" s="207"/>
      <c r="CQ6" s="90"/>
      <c r="CR6" s="207"/>
      <c r="CS6" s="207"/>
      <c r="CT6" s="207"/>
      <c r="CU6" s="207"/>
      <c r="CV6" s="207"/>
      <c r="CW6" s="207"/>
      <c r="CX6" s="207"/>
      <c r="CY6" s="207"/>
      <c r="CZ6" s="207"/>
      <c r="DA6" s="207"/>
      <c r="DB6" s="207"/>
      <c r="DC6" s="207"/>
      <c r="DD6" s="207"/>
      <c r="DE6" s="207"/>
      <c r="DF6" s="207"/>
      <c r="DG6" s="207"/>
    </row>
    <row r="7" spans="2:111" ht="15" customHeight="1">
      <c r="B7" s="207"/>
      <c r="C7" s="884" t="s">
        <v>501</v>
      </c>
      <c r="D7" s="884"/>
      <c r="E7" s="884"/>
      <c r="F7" s="884"/>
      <c r="G7" s="884"/>
      <c r="H7" s="884"/>
      <c r="I7" s="885" t="str">
        <f>IF('様式第6.実績報告書'!$T$6 ="","",'様式第6.実績報告書'!$T$6)</f>
        <v/>
      </c>
      <c r="J7" s="885"/>
      <c r="K7" s="885"/>
      <c r="L7" s="885"/>
      <c r="M7" s="885"/>
      <c r="N7" s="886"/>
      <c r="O7" s="93"/>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887" t="s">
        <v>1</v>
      </c>
      <c r="CD7" s="887"/>
      <c r="CE7" s="887"/>
      <c r="CF7" s="888" t="s">
        <v>2</v>
      </c>
      <c r="CG7" s="888"/>
      <c r="CH7" s="888"/>
      <c r="CI7" s="889" t="s">
        <v>448</v>
      </c>
      <c r="CJ7" s="889"/>
      <c r="CK7" s="889"/>
      <c r="CL7" s="207"/>
      <c r="CM7" s="207"/>
      <c r="CN7" s="207"/>
      <c r="CO7" s="207"/>
      <c r="CP7" s="207"/>
      <c r="CQ7" s="90"/>
      <c r="CR7" s="207"/>
      <c r="CS7" s="207"/>
      <c r="CT7" s="207"/>
      <c r="CU7" s="207"/>
      <c r="CV7" s="207"/>
      <c r="CW7" s="207"/>
      <c r="CX7" s="207"/>
      <c r="CY7" s="207"/>
      <c r="CZ7" s="207"/>
      <c r="DA7" s="207"/>
      <c r="DB7" s="207"/>
      <c r="DC7" s="207"/>
      <c r="DD7" s="207"/>
      <c r="DE7" s="207"/>
      <c r="DF7" s="207"/>
      <c r="DG7" s="207"/>
    </row>
    <row r="8" spans="2:111" ht="15" customHeight="1">
      <c r="B8" s="207"/>
      <c r="C8" s="884"/>
      <c r="D8" s="884"/>
      <c r="E8" s="884"/>
      <c r="F8" s="884"/>
      <c r="G8" s="884"/>
      <c r="H8" s="884"/>
      <c r="I8" s="885"/>
      <c r="J8" s="885"/>
      <c r="K8" s="885"/>
      <c r="L8" s="885"/>
      <c r="M8" s="885"/>
      <c r="N8" s="886"/>
      <c r="O8" s="93"/>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887"/>
      <c r="CD8" s="887"/>
      <c r="CE8" s="887"/>
      <c r="CF8" s="888"/>
      <c r="CG8" s="888"/>
      <c r="CH8" s="888"/>
      <c r="CI8" s="889"/>
      <c r="CJ8" s="889"/>
      <c r="CK8" s="889"/>
      <c r="CL8" s="207"/>
      <c r="CM8" s="207"/>
      <c r="CN8" s="207"/>
      <c r="CO8" s="207"/>
      <c r="CP8" s="207"/>
      <c r="CQ8" s="90"/>
      <c r="CR8" s="207"/>
      <c r="CS8" s="207"/>
      <c r="CT8" s="207"/>
      <c r="CU8" s="207"/>
      <c r="CV8" s="207"/>
      <c r="CW8" s="207"/>
      <c r="CX8" s="207"/>
      <c r="CY8" s="207"/>
      <c r="CZ8" s="207"/>
      <c r="DA8" s="207"/>
      <c r="DB8" s="207"/>
      <c r="DC8" s="207"/>
      <c r="DD8" s="207"/>
      <c r="DE8" s="207"/>
      <c r="DF8" s="207"/>
      <c r="DG8" s="207"/>
    </row>
    <row r="9" spans="2:111" ht="15" customHeight="1">
      <c r="B9" s="207"/>
      <c r="C9" s="877" t="s">
        <v>502</v>
      </c>
      <c r="D9" s="877"/>
      <c r="E9" s="877"/>
      <c r="F9" s="877"/>
      <c r="G9" s="877"/>
      <c r="H9" s="877"/>
      <c r="I9" s="877"/>
      <c r="J9" s="877"/>
      <c r="K9" s="877"/>
      <c r="L9" s="877"/>
      <c r="M9" s="877"/>
      <c r="N9" s="877"/>
      <c r="O9" s="877"/>
      <c r="P9" s="877"/>
      <c r="Q9" s="877"/>
      <c r="R9" s="877"/>
      <c r="S9" s="877"/>
      <c r="T9" s="877"/>
      <c r="U9" s="877"/>
      <c r="V9" s="877"/>
      <c r="W9" s="877"/>
      <c r="X9" s="877"/>
      <c r="Y9" s="877"/>
      <c r="Z9" s="877"/>
      <c r="AA9" s="877"/>
      <c r="AB9" s="877"/>
      <c r="AC9" s="877"/>
      <c r="AD9" s="877"/>
      <c r="AE9" s="877"/>
      <c r="AF9" s="877"/>
      <c r="AG9" s="877"/>
      <c r="AH9" s="877"/>
      <c r="AI9" s="877"/>
      <c r="AJ9" s="877"/>
      <c r="AK9" s="877"/>
      <c r="AL9" s="877"/>
      <c r="AM9" s="877"/>
      <c r="AN9" s="877"/>
      <c r="AO9" s="877"/>
      <c r="AP9" s="877"/>
      <c r="AQ9" s="877"/>
      <c r="AR9" s="877"/>
      <c r="AS9" s="877"/>
      <c r="AT9" s="877"/>
      <c r="AU9" s="877"/>
      <c r="AV9" s="877"/>
      <c r="AW9" s="877"/>
      <c r="AX9" s="877"/>
      <c r="AY9" s="877"/>
      <c r="AZ9" s="877"/>
      <c r="BA9" s="877"/>
      <c r="BB9" s="877"/>
      <c r="BC9" s="877"/>
      <c r="BD9" s="877"/>
      <c r="BE9" s="877"/>
      <c r="BF9" s="877"/>
      <c r="BG9" s="877"/>
      <c r="BH9" s="877"/>
      <c r="BI9" s="877"/>
      <c r="BJ9" s="877"/>
      <c r="BK9" s="877"/>
      <c r="BL9" s="877"/>
      <c r="BM9" s="877"/>
      <c r="BN9" s="877"/>
      <c r="BO9" s="207"/>
      <c r="BP9" s="207"/>
      <c r="BQ9" s="207"/>
      <c r="BR9" s="207"/>
      <c r="BS9" s="207"/>
      <c r="BT9" s="207"/>
      <c r="BU9" s="207"/>
      <c r="BV9" s="207"/>
      <c r="BW9" s="207"/>
      <c r="BX9" s="207"/>
      <c r="BY9" s="207"/>
      <c r="BZ9" s="207"/>
      <c r="CA9" s="207"/>
      <c r="CB9" s="95"/>
      <c r="CC9" s="887"/>
      <c r="CD9" s="887"/>
      <c r="CE9" s="887"/>
      <c r="CF9" s="888"/>
      <c r="CG9" s="888"/>
      <c r="CH9" s="888"/>
      <c r="CI9" s="889"/>
      <c r="CJ9" s="889"/>
      <c r="CK9" s="889"/>
      <c r="CL9" s="207"/>
      <c r="CM9" s="207"/>
      <c r="CN9" s="207"/>
      <c r="CO9" s="207"/>
      <c r="CP9" s="207"/>
      <c r="CQ9" s="90"/>
      <c r="CR9" s="207"/>
      <c r="CS9" s="207"/>
      <c r="CT9" s="207"/>
      <c r="CU9" s="207"/>
      <c r="CV9" s="207"/>
      <c r="CW9" s="207"/>
      <c r="CX9" s="207"/>
      <c r="CY9" s="207"/>
      <c r="CZ9" s="207"/>
      <c r="DA9" s="207"/>
      <c r="DB9" s="207"/>
      <c r="DC9" s="207"/>
      <c r="DD9" s="207"/>
      <c r="DE9" s="207"/>
      <c r="DF9" s="207"/>
      <c r="DG9" s="207"/>
    </row>
    <row r="10" spans="2:111" ht="15" customHeight="1">
      <c r="B10" s="207"/>
      <c r="C10" s="877" t="s">
        <v>503</v>
      </c>
      <c r="D10" s="877"/>
      <c r="E10" s="877"/>
      <c r="F10" s="877"/>
      <c r="G10" s="877"/>
      <c r="H10" s="877"/>
      <c r="I10" s="877"/>
      <c r="J10" s="877"/>
      <c r="K10" s="877"/>
      <c r="L10" s="877"/>
      <c r="M10" s="877"/>
      <c r="N10" s="877"/>
      <c r="O10" s="877"/>
      <c r="P10" s="877"/>
      <c r="Q10" s="877"/>
      <c r="R10" s="877"/>
      <c r="S10" s="877"/>
      <c r="T10" s="877"/>
      <c r="U10" s="877"/>
      <c r="V10" s="877"/>
      <c r="W10" s="877"/>
      <c r="X10" s="877"/>
      <c r="Y10" s="877"/>
      <c r="Z10" s="877"/>
      <c r="AA10" s="877"/>
      <c r="AB10" s="877"/>
      <c r="AC10" s="877"/>
      <c r="AD10" s="877"/>
      <c r="AE10" s="877"/>
      <c r="AF10" s="877"/>
      <c r="AG10" s="877"/>
      <c r="AH10" s="877"/>
      <c r="AI10" s="877"/>
      <c r="AJ10" s="877"/>
      <c r="AK10" s="877"/>
      <c r="AL10" s="877"/>
      <c r="AM10" s="877"/>
      <c r="AN10" s="877"/>
      <c r="AO10" s="877"/>
      <c r="AP10" s="877"/>
      <c r="AQ10" s="877"/>
      <c r="AR10" s="877"/>
      <c r="AS10" s="877"/>
      <c r="AT10" s="877"/>
      <c r="AU10" s="877"/>
      <c r="AV10" s="877"/>
      <c r="AW10" s="877"/>
      <c r="AX10" s="877"/>
      <c r="AY10" s="877"/>
      <c r="AZ10" s="877"/>
      <c r="BA10" s="877"/>
      <c r="BB10" s="877"/>
      <c r="BC10" s="877"/>
      <c r="BD10" s="877"/>
      <c r="BE10" s="877"/>
      <c r="BF10" s="877"/>
      <c r="BG10" s="877"/>
      <c r="BH10" s="877"/>
      <c r="BI10" s="877"/>
      <c r="BJ10" s="877"/>
      <c r="BK10" s="877"/>
      <c r="BL10" s="877"/>
      <c r="BM10" s="877"/>
      <c r="BN10" s="877"/>
      <c r="BO10" s="207"/>
      <c r="BP10" s="207"/>
      <c r="BQ10" s="207"/>
      <c r="BR10" s="207"/>
      <c r="BS10" s="207"/>
      <c r="BT10" s="207"/>
      <c r="BU10" s="207"/>
      <c r="BV10" s="207"/>
      <c r="BW10" s="207"/>
      <c r="BX10" s="207"/>
      <c r="BY10" s="207"/>
      <c r="BZ10" s="207"/>
      <c r="CA10" s="207"/>
      <c r="CB10" s="95"/>
      <c r="CC10" s="95"/>
      <c r="CD10" s="207"/>
      <c r="CE10" s="207"/>
      <c r="CF10" s="207"/>
      <c r="CG10" s="207"/>
      <c r="CH10" s="207"/>
      <c r="CI10" s="207"/>
      <c r="CJ10" s="207"/>
      <c r="CK10" s="207"/>
      <c r="CL10" s="207"/>
      <c r="CM10" s="207"/>
      <c r="CN10" s="207"/>
      <c r="CO10" s="207"/>
      <c r="CP10" s="207"/>
      <c r="CQ10" s="90"/>
      <c r="CR10" s="207"/>
      <c r="CS10" s="207"/>
      <c r="CT10" s="207"/>
      <c r="CU10" s="207"/>
      <c r="CV10" s="207"/>
      <c r="CW10" s="207"/>
      <c r="CX10" s="207"/>
      <c r="CY10" s="207"/>
      <c r="CZ10" s="207"/>
      <c r="DA10" s="207"/>
      <c r="DB10" s="207"/>
      <c r="DC10" s="207"/>
      <c r="DD10" s="207"/>
      <c r="DE10" s="207"/>
      <c r="DF10" s="207"/>
      <c r="DG10" s="207"/>
    </row>
    <row r="11" spans="2:111" ht="15" customHeight="1">
      <c r="B11" s="207"/>
      <c r="C11" s="877" t="s">
        <v>504</v>
      </c>
      <c r="D11" s="877"/>
      <c r="E11" s="877"/>
      <c r="F11" s="877"/>
      <c r="G11" s="877"/>
      <c r="H11" s="877"/>
      <c r="I11" s="877"/>
      <c r="J11" s="877"/>
      <c r="K11" s="877"/>
      <c r="L11" s="877"/>
      <c r="M11" s="877"/>
      <c r="N11" s="877"/>
      <c r="O11" s="877"/>
      <c r="P11" s="877"/>
      <c r="Q11" s="877"/>
      <c r="R11" s="877"/>
      <c r="S11" s="877"/>
      <c r="T11" s="877"/>
      <c r="U11" s="877"/>
      <c r="V11" s="877"/>
      <c r="W11" s="877"/>
      <c r="X11" s="877"/>
      <c r="Y11" s="877"/>
      <c r="Z11" s="877"/>
      <c r="AA11" s="877"/>
      <c r="AB11" s="877"/>
      <c r="AC11" s="877"/>
      <c r="AD11" s="877"/>
      <c r="AE11" s="877"/>
      <c r="AF11" s="877"/>
      <c r="AG11" s="877"/>
      <c r="AH11" s="877"/>
      <c r="AI11" s="877"/>
      <c r="AJ11" s="877"/>
      <c r="AK11" s="877"/>
      <c r="AL11" s="877"/>
      <c r="AM11" s="877"/>
      <c r="AN11" s="877"/>
      <c r="AO11" s="877"/>
      <c r="AP11" s="877"/>
      <c r="AQ11" s="877"/>
      <c r="AR11" s="877"/>
      <c r="AS11" s="877"/>
      <c r="AT11" s="877"/>
      <c r="AU11" s="877"/>
      <c r="AV11" s="877"/>
      <c r="AW11" s="877"/>
      <c r="AX11" s="877"/>
      <c r="AY11" s="877"/>
      <c r="AZ11" s="877"/>
      <c r="BA11" s="877"/>
      <c r="BB11" s="877"/>
      <c r="BC11" s="877"/>
      <c r="BD11" s="877"/>
      <c r="BE11" s="877"/>
      <c r="BF11" s="877"/>
      <c r="BG11" s="877"/>
      <c r="BH11" s="877"/>
      <c r="BI11" s="877"/>
      <c r="BJ11" s="877"/>
      <c r="BK11" s="877"/>
      <c r="BL11" s="877"/>
      <c r="BM11" s="877"/>
      <c r="BN11" s="877"/>
      <c r="BO11" s="96"/>
      <c r="BP11" s="96"/>
      <c r="BQ11" s="96"/>
      <c r="BR11" s="96"/>
      <c r="BS11" s="96"/>
      <c r="BT11" s="96"/>
      <c r="BU11" s="96"/>
      <c r="BV11" s="96"/>
      <c r="BW11" s="96"/>
      <c r="BX11" s="96"/>
      <c r="BY11" s="96"/>
      <c r="BZ11" s="96"/>
      <c r="CA11" s="96"/>
      <c r="CB11" s="95"/>
      <c r="CC11" s="95"/>
      <c r="CD11" s="207"/>
      <c r="CE11" s="207"/>
      <c r="CF11" s="207"/>
      <c r="CG11" s="207"/>
      <c r="CH11" s="207"/>
      <c r="CI11" s="207"/>
      <c r="CJ11" s="207"/>
      <c r="CK11" s="207"/>
      <c r="CL11" s="207"/>
      <c r="CM11" s="207"/>
      <c r="CN11" s="207"/>
      <c r="CO11" s="207"/>
      <c r="CP11" s="207"/>
      <c r="CQ11" s="90"/>
      <c r="CR11" s="207"/>
      <c r="CS11" s="207"/>
      <c r="CT11" s="207"/>
      <c r="CU11" s="207"/>
      <c r="CV11" s="207"/>
      <c r="CW11" s="207"/>
      <c r="CX11" s="207"/>
      <c r="CY11" s="207"/>
      <c r="CZ11" s="207"/>
      <c r="DA11" s="207"/>
      <c r="DB11" s="207"/>
      <c r="DC11" s="207"/>
      <c r="DD11" s="207"/>
      <c r="DE11" s="207"/>
      <c r="DF11" s="207"/>
      <c r="DG11" s="207"/>
    </row>
    <row r="12" spans="2:111" ht="15" customHeight="1">
      <c r="B12" s="207"/>
      <c r="C12" s="877" t="s">
        <v>505</v>
      </c>
      <c r="D12" s="877"/>
      <c r="E12" s="877"/>
      <c r="F12" s="877"/>
      <c r="G12" s="877"/>
      <c r="H12" s="877"/>
      <c r="I12" s="877"/>
      <c r="J12" s="877"/>
      <c r="K12" s="877"/>
      <c r="L12" s="877"/>
      <c r="M12" s="877"/>
      <c r="N12" s="877"/>
      <c r="O12" s="877"/>
      <c r="P12" s="877"/>
      <c r="Q12" s="877"/>
      <c r="R12" s="877"/>
      <c r="S12" s="877"/>
      <c r="T12" s="877"/>
      <c r="U12" s="877"/>
      <c r="V12" s="877"/>
      <c r="W12" s="877"/>
      <c r="X12" s="877"/>
      <c r="Y12" s="877"/>
      <c r="Z12" s="877"/>
      <c r="AA12" s="877"/>
      <c r="AB12" s="877"/>
      <c r="AC12" s="877"/>
      <c r="AD12" s="877"/>
      <c r="AE12" s="877"/>
      <c r="AF12" s="877"/>
      <c r="AG12" s="877"/>
      <c r="AH12" s="877"/>
      <c r="AI12" s="877"/>
      <c r="AJ12" s="877"/>
      <c r="AK12" s="877"/>
      <c r="AL12" s="877"/>
      <c r="AM12" s="877"/>
      <c r="AN12" s="877"/>
      <c r="AO12" s="877"/>
      <c r="AP12" s="877"/>
      <c r="AQ12" s="877"/>
      <c r="AR12" s="877"/>
      <c r="AS12" s="877"/>
      <c r="AT12" s="877"/>
      <c r="AU12" s="877"/>
      <c r="AV12" s="877"/>
      <c r="AW12" s="877"/>
      <c r="AX12" s="877"/>
      <c r="AY12" s="877"/>
      <c r="AZ12" s="877"/>
      <c r="BA12" s="877"/>
      <c r="BB12" s="877"/>
      <c r="BC12" s="877"/>
      <c r="BD12" s="877"/>
      <c r="BE12" s="877"/>
      <c r="BF12" s="877"/>
      <c r="BG12" s="877"/>
      <c r="BH12" s="877"/>
      <c r="BI12" s="877"/>
      <c r="BJ12" s="877"/>
      <c r="BK12" s="877"/>
      <c r="BL12" s="877"/>
      <c r="BM12" s="877"/>
      <c r="BN12" s="87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90"/>
      <c r="CR12" s="207"/>
      <c r="CS12" s="207"/>
      <c r="CT12" s="207"/>
      <c r="CU12" s="207"/>
      <c r="CV12" s="207"/>
      <c r="CW12" s="207"/>
      <c r="CX12" s="207"/>
      <c r="CY12" s="207"/>
      <c r="CZ12" s="207"/>
      <c r="DA12" s="207"/>
      <c r="DB12" s="207"/>
      <c r="DC12" s="207"/>
      <c r="DD12" s="207"/>
      <c r="DE12" s="207"/>
      <c r="DF12" s="207"/>
      <c r="DG12" s="207"/>
    </row>
    <row r="13" spans="2:111" ht="15" customHeight="1">
      <c r="B13" s="207"/>
      <c r="C13" s="1014" t="s">
        <v>506</v>
      </c>
      <c r="D13" s="877"/>
      <c r="E13" s="877"/>
      <c r="F13" s="877"/>
      <c r="G13" s="877"/>
      <c r="H13" s="877"/>
      <c r="I13" s="877"/>
      <c r="J13" s="877"/>
      <c r="K13" s="877"/>
      <c r="L13" s="877"/>
      <c r="M13" s="877"/>
      <c r="N13" s="877"/>
      <c r="O13" s="877"/>
      <c r="P13" s="877"/>
      <c r="Q13" s="877"/>
      <c r="R13" s="877"/>
      <c r="S13" s="877"/>
      <c r="T13" s="877"/>
      <c r="U13" s="877"/>
      <c r="V13" s="877"/>
      <c r="W13" s="877"/>
      <c r="X13" s="877"/>
      <c r="Y13" s="877"/>
      <c r="Z13" s="877"/>
      <c r="AA13" s="877"/>
      <c r="AB13" s="877"/>
      <c r="AC13" s="877"/>
      <c r="AD13" s="877"/>
      <c r="AE13" s="877"/>
      <c r="AF13" s="877"/>
      <c r="AG13" s="877"/>
      <c r="AH13" s="877"/>
      <c r="AI13" s="877"/>
      <c r="AJ13" s="877"/>
      <c r="AK13" s="877"/>
      <c r="AL13" s="877"/>
      <c r="AM13" s="877"/>
      <c r="AN13" s="877"/>
      <c r="AO13" s="877"/>
      <c r="AP13" s="877"/>
      <c r="AQ13" s="877"/>
      <c r="AR13" s="877"/>
      <c r="AS13" s="877"/>
      <c r="AT13" s="877"/>
      <c r="AU13" s="877"/>
      <c r="AV13" s="877"/>
      <c r="AW13" s="877"/>
      <c r="AX13" s="877"/>
      <c r="AY13" s="877"/>
      <c r="AZ13" s="877"/>
      <c r="BA13" s="877"/>
      <c r="BB13" s="877"/>
      <c r="BC13" s="877"/>
      <c r="BD13" s="877"/>
      <c r="BE13" s="877"/>
      <c r="BF13" s="877"/>
      <c r="BG13" s="877"/>
      <c r="BH13" s="877"/>
      <c r="BI13" s="877"/>
      <c r="BJ13" s="877"/>
      <c r="BK13" s="877"/>
      <c r="BL13" s="877"/>
      <c r="BM13" s="877"/>
      <c r="BN13" s="87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90"/>
      <c r="CR13" s="207"/>
      <c r="CS13" s="207"/>
      <c r="CT13" s="207"/>
      <c r="CU13" s="207"/>
      <c r="CV13" s="207"/>
      <c r="CW13" s="207"/>
      <c r="CX13" s="207"/>
      <c r="CY13" s="207"/>
      <c r="CZ13" s="207"/>
      <c r="DA13" s="207"/>
      <c r="DB13" s="207"/>
      <c r="DC13" s="207"/>
      <c r="DD13" s="207"/>
      <c r="DE13" s="207"/>
      <c r="DF13" s="207"/>
      <c r="DG13" s="97"/>
    </row>
    <row r="14" spans="2:111" ht="15" customHeight="1">
      <c r="B14" s="207"/>
      <c r="C14" s="1014" t="s">
        <v>507</v>
      </c>
      <c r="D14" s="877"/>
      <c r="E14" s="877"/>
      <c r="F14" s="877"/>
      <c r="G14" s="877"/>
      <c r="H14" s="877"/>
      <c r="I14" s="877"/>
      <c r="J14" s="877"/>
      <c r="K14" s="877"/>
      <c r="L14" s="877"/>
      <c r="M14" s="877"/>
      <c r="N14" s="877"/>
      <c r="O14" s="877"/>
      <c r="P14" s="877"/>
      <c r="Q14" s="877"/>
      <c r="R14" s="877"/>
      <c r="S14" s="877"/>
      <c r="T14" s="877"/>
      <c r="U14" s="877"/>
      <c r="V14" s="877"/>
      <c r="W14" s="877"/>
      <c r="X14" s="877"/>
      <c r="Y14" s="877"/>
      <c r="Z14" s="877"/>
      <c r="AA14" s="877"/>
      <c r="AB14" s="877"/>
      <c r="AC14" s="877"/>
      <c r="AD14" s="877"/>
      <c r="AE14" s="877"/>
      <c r="AF14" s="877"/>
      <c r="AG14" s="877"/>
      <c r="AH14" s="877"/>
      <c r="AI14" s="877"/>
      <c r="AJ14" s="877"/>
      <c r="AK14" s="877"/>
      <c r="AL14" s="877"/>
      <c r="AM14" s="877"/>
      <c r="AN14" s="877"/>
      <c r="AO14" s="877"/>
      <c r="AP14" s="877"/>
      <c r="AQ14" s="877"/>
      <c r="AR14" s="877"/>
      <c r="AS14" s="877"/>
      <c r="AT14" s="877"/>
      <c r="AU14" s="877"/>
      <c r="AV14" s="877"/>
      <c r="AW14" s="877"/>
      <c r="AX14" s="877"/>
      <c r="AY14" s="877"/>
      <c r="AZ14" s="877"/>
      <c r="BA14" s="877"/>
      <c r="BB14" s="877"/>
      <c r="BC14" s="877"/>
      <c r="BD14" s="877"/>
      <c r="BE14" s="877"/>
      <c r="BF14" s="877"/>
      <c r="BG14" s="877"/>
      <c r="BH14" s="877"/>
      <c r="BI14" s="877"/>
      <c r="BJ14" s="877"/>
      <c r="BK14" s="877"/>
      <c r="BL14" s="877"/>
      <c r="BM14" s="877"/>
      <c r="BN14" s="87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90"/>
      <c r="CR14" s="207"/>
      <c r="CS14" s="207"/>
      <c r="CT14" s="207"/>
      <c r="CU14" s="207"/>
      <c r="CV14" s="207"/>
      <c r="CW14" s="207"/>
      <c r="CX14" s="207"/>
      <c r="CY14" s="207"/>
      <c r="CZ14" s="207"/>
      <c r="DA14" s="207"/>
      <c r="DB14" s="207"/>
      <c r="DC14" s="207"/>
      <c r="DD14" s="207"/>
      <c r="DE14" s="207"/>
      <c r="DF14" s="207"/>
      <c r="DG14" s="207"/>
    </row>
    <row r="15" spans="2:111" ht="15" customHeight="1">
      <c r="B15" s="207"/>
      <c r="C15" s="877" t="s">
        <v>508</v>
      </c>
      <c r="D15" s="877"/>
      <c r="E15" s="877"/>
      <c r="F15" s="877"/>
      <c r="G15" s="877"/>
      <c r="H15" s="877"/>
      <c r="I15" s="877"/>
      <c r="J15" s="877"/>
      <c r="K15" s="877"/>
      <c r="L15" s="877"/>
      <c r="M15" s="877"/>
      <c r="N15" s="877"/>
      <c r="O15" s="877"/>
      <c r="P15" s="877"/>
      <c r="Q15" s="877"/>
      <c r="R15" s="877"/>
      <c r="S15" s="877"/>
      <c r="T15" s="877"/>
      <c r="U15" s="877"/>
      <c r="V15" s="877"/>
      <c r="W15" s="877"/>
      <c r="X15" s="877"/>
      <c r="Y15" s="877"/>
      <c r="Z15" s="877"/>
      <c r="AA15" s="877"/>
      <c r="AB15" s="877"/>
      <c r="AC15" s="877"/>
      <c r="AD15" s="877"/>
      <c r="AE15" s="877"/>
      <c r="AF15" s="877"/>
      <c r="AG15" s="877"/>
      <c r="AH15" s="877"/>
      <c r="AI15" s="877"/>
      <c r="AJ15" s="877"/>
      <c r="AK15" s="877"/>
      <c r="AL15" s="877"/>
      <c r="AM15" s="877"/>
      <c r="AN15" s="877"/>
      <c r="AO15" s="877"/>
      <c r="AP15" s="877"/>
      <c r="AQ15" s="877"/>
      <c r="AR15" s="877"/>
      <c r="AS15" s="877"/>
      <c r="AT15" s="877"/>
      <c r="AU15" s="877"/>
      <c r="AV15" s="877"/>
      <c r="AW15" s="877"/>
      <c r="AX15" s="877"/>
      <c r="AY15" s="877"/>
      <c r="AZ15" s="877"/>
      <c r="BA15" s="877"/>
      <c r="BB15" s="877"/>
      <c r="BC15" s="877"/>
      <c r="BD15" s="877"/>
      <c r="BE15" s="877"/>
      <c r="BF15" s="877"/>
      <c r="BG15" s="877"/>
      <c r="BH15" s="877"/>
      <c r="BI15" s="877"/>
      <c r="BJ15" s="877"/>
      <c r="BK15" s="877"/>
      <c r="BL15" s="877"/>
      <c r="BM15" s="877"/>
      <c r="BN15" s="87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90"/>
      <c r="CR15" s="207"/>
      <c r="CS15" s="207"/>
      <c r="CT15" s="207"/>
      <c r="CU15" s="207"/>
      <c r="CV15" s="207"/>
      <c r="CW15" s="207"/>
      <c r="CX15" s="207"/>
      <c r="CY15" s="207"/>
      <c r="CZ15" s="207"/>
      <c r="DA15" s="207"/>
      <c r="DB15" s="207"/>
      <c r="DC15" s="207"/>
      <c r="DD15" s="207"/>
      <c r="DE15" s="207"/>
      <c r="DF15" s="207"/>
      <c r="DG15" s="207"/>
    </row>
    <row r="16" spans="2:111" ht="15" customHeight="1">
      <c r="B16" s="207"/>
      <c r="C16" s="877" t="s">
        <v>509</v>
      </c>
      <c r="D16" s="877"/>
      <c r="E16" s="877"/>
      <c r="F16" s="877"/>
      <c r="G16" s="877"/>
      <c r="H16" s="877"/>
      <c r="I16" s="877"/>
      <c r="J16" s="877"/>
      <c r="K16" s="877"/>
      <c r="L16" s="877"/>
      <c r="M16" s="877"/>
      <c r="N16" s="877"/>
      <c r="O16" s="877"/>
      <c r="P16" s="877"/>
      <c r="Q16" s="877"/>
      <c r="R16" s="877"/>
      <c r="S16" s="877"/>
      <c r="T16" s="877"/>
      <c r="U16" s="877"/>
      <c r="V16" s="877"/>
      <c r="W16" s="877"/>
      <c r="X16" s="877"/>
      <c r="Y16" s="877"/>
      <c r="Z16" s="877"/>
      <c r="AA16" s="877"/>
      <c r="AB16" s="877"/>
      <c r="AC16" s="877"/>
      <c r="AD16" s="877"/>
      <c r="AE16" s="877"/>
      <c r="AF16" s="877"/>
      <c r="AG16" s="877"/>
      <c r="AH16" s="877"/>
      <c r="AI16" s="877"/>
      <c r="AJ16" s="877"/>
      <c r="AK16" s="877"/>
      <c r="AL16" s="877"/>
      <c r="AM16" s="877"/>
      <c r="AN16" s="877"/>
      <c r="AO16" s="877"/>
      <c r="AP16" s="877"/>
      <c r="AQ16" s="877"/>
      <c r="AR16" s="877"/>
      <c r="AS16" s="877"/>
      <c r="AT16" s="877"/>
      <c r="AU16" s="877"/>
      <c r="AV16" s="877"/>
      <c r="AW16" s="877"/>
      <c r="AX16" s="877"/>
      <c r="AY16" s="877"/>
      <c r="AZ16" s="877"/>
      <c r="BA16" s="877"/>
      <c r="BB16" s="877"/>
      <c r="BC16" s="877"/>
      <c r="BD16" s="877"/>
      <c r="BE16" s="877"/>
      <c r="BF16" s="877"/>
      <c r="BG16" s="877"/>
      <c r="BH16" s="877"/>
      <c r="BI16" s="877"/>
      <c r="BJ16" s="877"/>
      <c r="BK16" s="877"/>
      <c r="BL16" s="877"/>
      <c r="BM16" s="877"/>
      <c r="BN16" s="87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90"/>
      <c r="CR16" s="207"/>
      <c r="CS16" s="207"/>
      <c r="CT16" s="207"/>
      <c r="CU16" s="207"/>
      <c r="CV16" s="207"/>
      <c r="CW16" s="207"/>
      <c r="CX16" s="207"/>
      <c r="CY16" s="207"/>
      <c r="CZ16" s="207"/>
      <c r="DA16" s="207"/>
      <c r="DB16" s="207"/>
      <c r="DC16" s="207"/>
      <c r="DD16" s="207"/>
      <c r="DE16" s="207"/>
      <c r="DF16" s="207"/>
      <c r="DG16" s="207"/>
    </row>
    <row r="17" spans="3:95" ht="15" customHeight="1">
      <c r="C17" s="912" t="s">
        <v>510</v>
      </c>
      <c r="D17" s="913"/>
      <c r="E17" s="913"/>
      <c r="F17" s="913"/>
      <c r="G17" s="913"/>
      <c r="H17" s="913"/>
      <c r="I17" s="913"/>
      <c r="J17" s="913"/>
      <c r="K17" s="913"/>
      <c r="L17" s="913"/>
      <c r="M17" s="913"/>
      <c r="N17" s="913"/>
      <c r="O17" s="913"/>
      <c r="P17" s="913"/>
      <c r="Q17" s="913"/>
      <c r="R17" s="913"/>
      <c r="S17" s="913"/>
      <c r="T17" s="913"/>
      <c r="U17" s="913"/>
      <c r="V17" s="913"/>
      <c r="W17" s="913"/>
      <c r="X17" s="913"/>
      <c r="Y17" s="913"/>
      <c r="Z17" s="913"/>
      <c r="AA17" s="913"/>
      <c r="AB17" s="913"/>
      <c r="AC17" s="913"/>
      <c r="AD17" s="913"/>
      <c r="AE17" s="913"/>
      <c r="AF17" s="913"/>
      <c r="AG17" s="913"/>
      <c r="AH17" s="913"/>
      <c r="AI17" s="913"/>
      <c r="AJ17" s="913"/>
      <c r="AK17" s="913"/>
      <c r="AL17" s="913"/>
      <c r="AM17" s="913"/>
      <c r="AN17" s="913"/>
      <c r="AO17" s="913"/>
      <c r="AP17" s="913"/>
      <c r="AQ17" s="913"/>
      <c r="AR17" s="913"/>
      <c r="AS17" s="913"/>
      <c r="AT17" s="913"/>
      <c r="AU17" s="913"/>
      <c r="AV17" s="913"/>
      <c r="AW17" s="913"/>
      <c r="AX17" s="913"/>
      <c r="AY17" s="913"/>
      <c r="AZ17" s="913"/>
      <c r="BA17" s="913"/>
      <c r="BB17" s="913"/>
      <c r="BC17" s="913"/>
      <c r="BD17" s="913"/>
      <c r="BE17" s="913"/>
      <c r="BF17" s="913"/>
      <c r="BG17" s="913"/>
      <c r="BH17" s="877"/>
      <c r="BI17" s="877"/>
      <c r="BJ17" s="877"/>
      <c r="BK17" s="877"/>
      <c r="BL17" s="877"/>
      <c r="BM17" s="877"/>
      <c r="BN17" s="877"/>
      <c r="BO17" s="208"/>
      <c r="BP17" s="208"/>
      <c r="BQ17" s="208"/>
      <c r="BR17" s="208"/>
      <c r="BS17" s="208"/>
      <c r="BT17" s="208"/>
      <c r="BU17" s="208"/>
      <c r="BV17" s="208"/>
      <c r="BW17" s="208"/>
      <c r="BX17" s="208"/>
      <c r="BY17" s="208"/>
      <c r="BZ17" s="208"/>
      <c r="CA17" s="208"/>
      <c r="CB17" s="207"/>
      <c r="CC17" s="207"/>
      <c r="CD17" s="207"/>
      <c r="CE17" s="207"/>
      <c r="CF17" s="207"/>
      <c r="CG17" s="207"/>
      <c r="CH17" s="207"/>
      <c r="CI17" s="207"/>
      <c r="CJ17" s="207"/>
      <c r="CK17" s="207"/>
      <c r="CL17" s="207"/>
      <c r="CM17" s="207"/>
      <c r="CN17" s="207"/>
      <c r="CO17" s="207"/>
      <c r="CP17" s="207"/>
      <c r="CQ17" s="90"/>
    </row>
    <row r="18" spans="3:95" ht="18.75" customHeight="1">
      <c r="C18" s="878" t="s">
        <v>475</v>
      </c>
      <c r="D18" s="878"/>
      <c r="E18" s="878"/>
      <c r="F18" s="879" t="s">
        <v>511</v>
      </c>
      <c r="G18" s="879"/>
      <c r="H18" s="879"/>
      <c r="I18" s="879"/>
      <c r="J18" s="879"/>
      <c r="K18" s="879"/>
      <c r="L18" s="879"/>
      <c r="M18" s="879"/>
      <c r="N18" s="879"/>
      <c r="O18" s="879" t="s">
        <v>512</v>
      </c>
      <c r="P18" s="879"/>
      <c r="Q18" s="879"/>
      <c r="R18" s="879"/>
      <c r="S18" s="879"/>
      <c r="T18" s="879"/>
      <c r="U18" s="879"/>
      <c r="V18" s="879"/>
      <c r="W18" s="879"/>
      <c r="X18" s="879"/>
      <c r="Y18" s="879"/>
      <c r="Z18" s="879"/>
      <c r="AA18" s="879"/>
      <c r="AB18" s="879"/>
      <c r="AC18" s="879"/>
      <c r="AD18" s="880" t="s">
        <v>513</v>
      </c>
      <c r="AE18" s="881"/>
      <c r="AF18" s="881"/>
      <c r="AG18" s="881"/>
      <c r="AH18" s="881"/>
      <c r="AI18" s="881"/>
      <c r="AJ18" s="881"/>
      <c r="AK18" s="881"/>
      <c r="AL18" s="881"/>
      <c r="AM18" s="881"/>
      <c r="AN18" s="881"/>
      <c r="AO18" s="881"/>
      <c r="AP18" s="881"/>
      <c r="AQ18" s="881"/>
      <c r="AR18" s="881"/>
      <c r="AS18" s="881"/>
      <c r="AT18" s="881"/>
      <c r="AU18" s="881"/>
      <c r="AV18" s="881"/>
      <c r="AW18" s="881"/>
      <c r="AX18" s="881"/>
      <c r="AY18" s="881"/>
      <c r="AZ18" s="882"/>
      <c r="BA18" s="902" t="s">
        <v>514</v>
      </c>
      <c r="BB18" s="879"/>
      <c r="BC18" s="879"/>
      <c r="BD18" s="879"/>
      <c r="BE18" s="879"/>
      <c r="BF18" s="879"/>
      <c r="BG18" s="880"/>
      <c r="BH18" s="903" t="s">
        <v>515</v>
      </c>
      <c r="BI18" s="904"/>
      <c r="BJ18" s="904"/>
      <c r="BK18" s="904"/>
      <c r="BL18" s="904"/>
      <c r="BM18" s="904"/>
      <c r="BN18" s="905"/>
      <c r="BO18" s="911" t="s">
        <v>516</v>
      </c>
      <c r="BP18" s="891"/>
      <c r="BQ18" s="891"/>
      <c r="BR18" s="891"/>
      <c r="BS18" s="891"/>
      <c r="BT18" s="891"/>
      <c r="BU18" s="891"/>
      <c r="BV18" s="891"/>
      <c r="BW18" s="891"/>
      <c r="BX18" s="890" t="s">
        <v>517</v>
      </c>
      <c r="BY18" s="891"/>
      <c r="BZ18" s="891"/>
      <c r="CA18" s="891"/>
      <c r="CB18" s="891"/>
      <c r="CC18" s="891"/>
      <c r="CD18" s="891"/>
      <c r="CE18" s="891"/>
      <c r="CF18" s="891"/>
      <c r="CG18" s="890" t="s">
        <v>518</v>
      </c>
      <c r="CH18" s="891"/>
      <c r="CI18" s="891"/>
      <c r="CJ18" s="891"/>
      <c r="CK18" s="891"/>
      <c r="CL18" s="207"/>
      <c r="CM18" s="207"/>
      <c r="CN18" s="457" t="s">
        <v>519</v>
      </c>
      <c r="CO18" s="457" t="s">
        <v>520</v>
      </c>
      <c r="CP18" s="457" t="s">
        <v>521</v>
      </c>
      <c r="CQ18" s="90"/>
    </row>
    <row r="19" spans="3:95" ht="18.75" customHeight="1">
      <c r="C19" s="878"/>
      <c r="D19" s="878"/>
      <c r="E19" s="878"/>
      <c r="F19" s="879"/>
      <c r="G19" s="879"/>
      <c r="H19" s="879"/>
      <c r="I19" s="879"/>
      <c r="J19" s="879"/>
      <c r="K19" s="879"/>
      <c r="L19" s="879"/>
      <c r="M19" s="879"/>
      <c r="N19" s="879"/>
      <c r="O19" s="879"/>
      <c r="P19" s="879"/>
      <c r="Q19" s="879"/>
      <c r="R19" s="879"/>
      <c r="S19" s="879"/>
      <c r="T19" s="879"/>
      <c r="U19" s="879"/>
      <c r="V19" s="879"/>
      <c r="W19" s="879"/>
      <c r="X19" s="879"/>
      <c r="Y19" s="879"/>
      <c r="Z19" s="879"/>
      <c r="AA19" s="879"/>
      <c r="AB19" s="879"/>
      <c r="AC19" s="879"/>
      <c r="AD19" s="892" t="s">
        <v>522</v>
      </c>
      <c r="AE19" s="892"/>
      <c r="AF19" s="892"/>
      <c r="AG19" s="892"/>
      <c r="AH19" s="892" t="s">
        <v>523</v>
      </c>
      <c r="AI19" s="892"/>
      <c r="AJ19" s="892"/>
      <c r="AK19" s="892"/>
      <c r="AL19" s="893" t="s">
        <v>519</v>
      </c>
      <c r="AM19" s="894"/>
      <c r="AN19" s="894"/>
      <c r="AO19" s="894"/>
      <c r="AP19" s="895"/>
      <c r="AQ19" s="893" t="s">
        <v>524</v>
      </c>
      <c r="AR19" s="894"/>
      <c r="AS19" s="894"/>
      <c r="AT19" s="894"/>
      <c r="AU19" s="894"/>
      <c r="AV19" s="894"/>
      <c r="AW19" s="894"/>
      <c r="AX19" s="894"/>
      <c r="AY19" s="894"/>
      <c r="AZ19" s="895"/>
      <c r="BA19" s="878"/>
      <c r="BB19" s="879"/>
      <c r="BC19" s="879"/>
      <c r="BD19" s="879"/>
      <c r="BE19" s="879"/>
      <c r="BF19" s="879"/>
      <c r="BG19" s="880"/>
      <c r="BH19" s="906"/>
      <c r="BI19" s="879"/>
      <c r="BJ19" s="879"/>
      <c r="BK19" s="879"/>
      <c r="BL19" s="879"/>
      <c r="BM19" s="879"/>
      <c r="BN19" s="907"/>
      <c r="BO19" s="911"/>
      <c r="BP19" s="891"/>
      <c r="BQ19" s="891"/>
      <c r="BR19" s="891"/>
      <c r="BS19" s="891"/>
      <c r="BT19" s="891"/>
      <c r="BU19" s="891"/>
      <c r="BV19" s="891"/>
      <c r="BW19" s="891"/>
      <c r="BX19" s="890"/>
      <c r="BY19" s="891"/>
      <c r="BZ19" s="891"/>
      <c r="CA19" s="891"/>
      <c r="CB19" s="891"/>
      <c r="CC19" s="891"/>
      <c r="CD19" s="891"/>
      <c r="CE19" s="891"/>
      <c r="CF19" s="891"/>
      <c r="CG19" s="890"/>
      <c r="CH19" s="891"/>
      <c r="CI19" s="891"/>
      <c r="CJ19" s="891"/>
      <c r="CK19" s="891"/>
      <c r="CL19" s="207"/>
      <c r="CM19" s="207"/>
      <c r="CN19" s="207" t="s">
        <v>520</v>
      </c>
      <c r="CO19" s="207" t="s">
        <v>525</v>
      </c>
      <c r="CP19" s="207">
        <v>11300</v>
      </c>
      <c r="CQ19" s="90"/>
    </row>
    <row r="20" spans="3:95" ht="18.75" customHeight="1">
      <c r="C20" s="878"/>
      <c r="D20" s="878"/>
      <c r="E20" s="878"/>
      <c r="F20" s="879"/>
      <c r="G20" s="879"/>
      <c r="H20" s="879"/>
      <c r="I20" s="879"/>
      <c r="J20" s="879"/>
      <c r="K20" s="879"/>
      <c r="L20" s="879"/>
      <c r="M20" s="879"/>
      <c r="N20" s="879"/>
      <c r="O20" s="879"/>
      <c r="P20" s="879"/>
      <c r="Q20" s="879"/>
      <c r="R20" s="879"/>
      <c r="S20" s="879"/>
      <c r="T20" s="879"/>
      <c r="U20" s="879"/>
      <c r="V20" s="879"/>
      <c r="W20" s="879"/>
      <c r="X20" s="879"/>
      <c r="Y20" s="879"/>
      <c r="Z20" s="879"/>
      <c r="AA20" s="879"/>
      <c r="AB20" s="879"/>
      <c r="AC20" s="879"/>
      <c r="AD20" s="892"/>
      <c r="AE20" s="892"/>
      <c r="AF20" s="892"/>
      <c r="AG20" s="892"/>
      <c r="AH20" s="892"/>
      <c r="AI20" s="892"/>
      <c r="AJ20" s="892"/>
      <c r="AK20" s="892"/>
      <c r="AL20" s="896"/>
      <c r="AM20" s="897"/>
      <c r="AN20" s="897"/>
      <c r="AO20" s="897"/>
      <c r="AP20" s="898"/>
      <c r="AQ20" s="896"/>
      <c r="AR20" s="897"/>
      <c r="AS20" s="897"/>
      <c r="AT20" s="897"/>
      <c r="AU20" s="897"/>
      <c r="AV20" s="897"/>
      <c r="AW20" s="897"/>
      <c r="AX20" s="897"/>
      <c r="AY20" s="897"/>
      <c r="AZ20" s="898"/>
      <c r="BA20" s="879"/>
      <c r="BB20" s="879"/>
      <c r="BC20" s="879"/>
      <c r="BD20" s="879"/>
      <c r="BE20" s="879"/>
      <c r="BF20" s="879"/>
      <c r="BG20" s="880"/>
      <c r="BH20" s="906"/>
      <c r="BI20" s="879"/>
      <c r="BJ20" s="879"/>
      <c r="BK20" s="879"/>
      <c r="BL20" s="879"/>
      <c r="BM20" s="879"/>
      <c r="BN20" s="907"/>
      <c r="BO20" s="911"/>
      <c r="BP20" s="891"/>
      <c r="BQ20" s="891"/>
      <c r="BR20" s="891"/>
      <c r="BS20" s="891"/>
      <c r="BT20" s="891"/>
      <c r="BU20" s="891"/>
      <c r="BV20" s="891"/>
      <c r="BW20" s="891"/>
      <c r="BX20" s="891"/>
      <c r="BY20" s="891"/>
      <c r="BZ20" s="891"/>
      <c r="CA20" s="891"/>
      <c r="CB20" s="891"/>
      <c r="CC20" s="891"/>
      <c r="CD20" s="891"/>
      <c r="CE20" s="891"/>
      <c r="CF20" s="891"/>
      <c r="CG20" s="891"/>
      <c r="CH20" s="891"/>
      <c r="CI20" s="891"/>
      <c r="CJ20" s="891"/>
      <c r="CK20" s="891"/>
      <c r="CL20" s="207"/>
      <c r="CM20" s="207"/>
      <c r="CN20" s="207" t="s">
        <v>526</v>
      </c>
      <c r="CO20" s="207" t="s">
        <v>527</v>
      </c>
      <c r="CP20" s="207">
        <v>9700</v>
      </c>
      <c r="CQ20" s="90"/>
    </row>
    <row r="21" spans="3:95" ht="18.75" customHeight="1">
      <c r="C21" s="878"/>
      <c r="D21" s="878"/>
      <c r="E21" s="878"/>
      <c r="F21" s="879"/>
      <c r="G21" s="879"/>
      <c r="H21" s="879"/>
      <c r="I21" s="879"/>
      <c r="J21" s="879"/>
      <c r="K21" s="879"/>
      <c r="L21" s="879"/>
      <c r="M21" s="879"/>
      <c r="N21" s="879"/>
      <c r="O21" s="879"/>
      <c r="P21" s="879"/>
      <c r="Q21" s="879"/>
      <c r="R21" s="879"/>
      <c r="S21" s="879"/>
      <c r="T21" s="879"/>
      <c r="U21" s="879"/>
      <c r="V21" s="879"/>
      <c r="W21" s="879"/>
      <c r="X21" s="879"/>
      <c r="Y21" s="879"/>
      <c r="Z21" s="879"/>
      <c r="AA21" s="879"/>
      <c r="AB21" s="879"/>
      <c r="AC21" s="879"/>
      <c r="AD21" s="892"/>
      <c r="AE21" s="892"/>
      <c r="AF21" s="892"/>
      <c r="AG21" s="892"/>
      <c r="AH21" s="892"/>
      <c r="AI21" s="892"/>
      <c r="AJ21" s="892"/>
      <c r="AK21" s="892"/>
      <c r="AL21" s="899"/>
      <c r="AM21" s="900"/>
      <c r="AN21" s="900"/>
      <c r="AO21" s="900"/>
      <c r="AP21" s="901"/>
      <c r="AQ21" s="899"/>
      <c r="AR21" s="900"/>
      <c r="AS21" s="900"/>
      <c r="AT21" s="900"/>
      <c r="AU21" s="900"/>
      <c r="AV21" s="900"/>
      <c r="AW21" s="900"/>
      <c r="AX21" s="900"/>
      <c r="AY21" s="900"/>
      <c r="AZ21" s="901"/>
      <c r="BA21" s="879"/>
      <c r="BB21" s="879"/>
      <c r="BC21" s="879"/>
      <c r="BD21" s="879"/>
      <c r="BE21" s="879"/>
      <c r="BF21" s="879"/>
      <c r="BG21" s="880"/>
      <c r="BH21" s="908"/>
      <c r="BI21" s="909"/>
      <c r="BJ21" s="909"/>
      <c r="BK21" s="909"/>
      <c r="BL21" s="909"/>
      <c r="BM21" s="909"/>
      <c r="BN21" s="910"/>
      <c r="BO21" s="911"/>
      <c r="BP21" s="891"/>
      <c r="BQ21" s="891"/>
      <c r="BR21" s="891"/>
      <c r="BS21" s="891"/>
      <c r="BT21" s="891"/>
      <c r="BU21" s="891"/>
      <c r="BV21" s="891"/>
      <c r="BW21" s="891"/>
      <c r="BX21" s="891"/>
      <c r="BY21" s="891"/>
      <c r="BZ21" s="891"/>
      <c r="CA21" s="891"/>
      <c r="CB21" s="891"/>
      <c r="CC21" s="891"/>
      <c r="CD21" s="891"/>
      <c r="CE21" s="891"/>
      <c r="CF21" s="891"/>
      <c r="CG21" s="891"/>
      <c r="CH21" s="891"/>
      <c r="CI21" s="891"/>
      <c r="CJ21" s="891"/>
      <c r="CK21" s="891"/>
      <c r="CL21" s="207"/>
      <c r="CM21" s="207"/>
      <c r="CN21" s="207" t="s">
        <v>528</v>
      </c>
      <c r="CO21" s="207" t="s">
        <v>529</v>
      </c>
      <c r="CP21" s="207">
        <v>8700</v>
      </c>
      <c r="CQ21" s="90"/>
    </row>
    <row r="22" spans="3:95" ht="15" customHeight="1">
      <c r="C22" s="914"/>
      <c r="D22" s="915"/>
      <c r="E22" s="916"/>
      <c r="F22" s="920" t="str">
        <f>IF($C22="","",
IF(ISERROR(VLOOKUP($C22,'様式第6-3.経費区分別内訳書'!$D$21:$EM$70,43,FALSE)),"※正しい経費番号を選択してください",
IF(AND(LEFT(VLOOKUP($C22,'様式第6-3.経費区分別内訳書'!$D$21:$EM$70,3,FALSE),1)="3",LEFT(VLOOKUP($C22,'様式第6-3.経費区分別内訳書'!$D$21:$EM$70,3,FALSE),2)&lt;&gt;"10"),VLOOKUP($C22,'様式第6-3.経費区分別内訳書'!$D$21:$EM$70,43,FALSE),"※本シートに記載するべき経費区分ではありません")))</f>
        <v/>
      </c>
      <c r="G22" s="921"/>
      <c r="H22" s="921"/>
      <c r="I22" s="921"/>
      <c r="J22" s="921"/>
      <c r="K22" s="921"/>
      <c r="L22" s="921"/>
      <c r="M22" s="921"/>
      <c r="N22" s="922"/>
      <c r="O22" s="926"/>
      <c r="P22" s="926"/>
      <c r="Q22" s="926"/>
      <c r="R22" s="926"/>
      <c r="S22" s="926"/>
      <c r="T22" s="926"/>
      <c r="U22" s="926"/>
      <c r="V22" s="926"/>
      <c r="W22" s="926"/>
      <c r="X22" s="926"/>
      <c r="Y22" s="926"/>
      <c r="Z22" s="926"/>
      <c r="AA22" s="926"/>
      <c r="AB22" s="926"/>
      <c r="AC22" s="926"/>
      <c r="AD22" s="914"/>
      <c r="AE22" s="915"/>
      <c r="AF22" s="915"/>
      <c r="AG22" s="916"/>
      <c r="AH22" s="914"/>
      <c r="AI22" s="915"/>
      <c r="AJ22" s="915"/>
      <c r="AK22" s="916"/>
      <c r="AL22" s="914"/>
      <c r="AM22" s="915"/>
      <c r="AN22" s="915"/>
      <c r="AO22" s="915"/>
      <c r="AP22" s="916"/>
      <c r="AQ22" s="927"/>
      <c r="AR22" s="928"/>
      <c r="AS22" s="928"/>
      <c r="AT22" s="928"/>
      <c r="AU22" s="928"/>
      <c r="AV22" s="928"/>
      <c r="AW22" s="928"/>
      <c r="AX22" s="928"/>
      <c r="AY22" s="928"/>
      <c r="AZ22" s="929"/>
      <c r="BA22" s="933"/>
      <c r="BB22" s="934"/>
      <c r="BC22" s="934"/>
      <c r="BD22" s="934"/>
      <c r="BE22" s="934"/>
      <c r="BF22" s="937" t="s">
        <v>384</v>
      </c>
      <c r="BG22" s="937"/>
      <c r="BH22" s="952"/>
      <c r="BI22" s="953"/>
      <c r="BJ22" s="953"/>
      <c r="BK22" s="953"/>
      <c r="BL22" s="944" t="s">
        <v>530</v>
      </c>
      <c r="BM22" s="944"/>
      <c r="BN22" s="956"/>
      <c r="BO22" s="959">
        <f>IFERROR(BA22*BH22,"")</f>
        <v>0</v>
      </c>
      <c r="BP22" s="959"/>
      <c r="BQ22" s="959"/>
      <c r="BR22" s="959"/>
      <c r="BS22" s="959"/>
      <c r="BT22" s="959"/>
      <c r="BU22" s="959"/>
      <c r="BV22" s="937" t="s">
        <v>384</v>
      </c>
      <c r="BW22" s="949"/>
      <c r="BX22" s="945" t="str">
        <f>IF($C22="","",
IF(ISERROR(VLOOKUP($C22,'様式第6-3.経費区分別内訳書'!$D$21:$EM$70,3,FALSE)),"",
IF(LEFT(VLOOKUP($C22,'様式第6-3.経費区分別内訳書'!$D$21:$EM$70,3,FALSE),1)="1",VLOOKUP($C22,'様式第6-3.経費区分別内訳書'!$D$21:$EM$70,124,FALSE),"")))</f>
        <v/>
      </c>
      <c r="BY22" s="946"/>
      <c r="BZ22" s="946"/>
      <c r="CA22" s="946"/>
      <c r="CB22" s="946"/>
      <c r="CC22" s="946"/>
      <c r="CD22" s="946"/>
      <c r="CE22" s="937" t="s">
        <v>384</v>
      </c>
      <c r="CF22" s="949"/>
      <c r="CG22" s="951" t="str">
        <f>IF(OR($BO22="",$BX22=""),"",IF($BO22=$BX22,"○","×"))</f>
        <v/>
      </c>
      <c r="CH22" s="951"/>
      <c r="CI22" s="951"/>
      <c r="CJ22" s="951"/>
      <c r="CK22" s="951"/>
      <c r="CL22" s="98" t="str">
        <f>IF(OR($AD22="",$AD22="有",$AQ22="",$BA22=""),"",
IF($BA22&gt;IFERROR(VLOOKUP($AQ22,$CO$18:$CP$54,2,FALSE),""),"※時間単価が超えています。下記【補足】ご確認ください",""))</f>
        <v/>
      </c>
      <c r="CM22" s="207"/>
      <c r="CN22" s="207"/>
      <c r="CO22" s="207" t="s">
        <v>531</v>
      </c>
      <c r="CP22" s="207">
        <v>7900</v>
      </c>
      <c r="CQ22" s="90"/>
    </row>
    <row r="23" spans="3:95" ht="15" customHeight="1">
      <c r="C23" s="917"/>
      <c r="D23" s="918"/>
      <c r="E23" s="919"/>
      <c r="F23" s="923"/>
      <c r="G23" s="924"/>
      <c r="H23" s="924"/>
      <c r="I23" s="924"/>
      <c r="J23" s="924"/>
      <c r="K23" s="924"/>
      <c r="L23" s="924"/>
      <c r="M23" s="924"/>
      <c r="N23" s="925"/>
      <c r="O23" s="926"/>
      <c r="P23" s="926"/>
      <c r="Q23" s="926"/>
      <c r="R23" s="926"/>
      <c r="S23" s="926"/>
      <c r="T23" s="926"/>
      <c r="U23" s="926"/>
      <c r="V23" s="926"/>
      <c r="W23" s="926"/>
      <c r="X23" s="926"/>
      <c r="Y23" s="926"/>
      <c r="Z23" s="926"/>
      <c r="AA23" s="926"/>
      <c r="AB23" s="926"/>
      <c r="AC23" s="926"/>
      <c r="AD23" s="917"/>
      <c r="AE23" s="918"/>
      <c r="AF23" s="918"/>
      <c r="AG23" s="919"/>
      <c r="AH23" s="917"/>
      <c r="AI23" s="918"/>
      <c r="AJ23" s="918"/>
      <c r="AK23" s="919"/>
      <c r="AL23" s="917"/>
      <c r="AM23" s="918"/>
      <c r="AN23" s="918"/>
      <c r="AO23" s="918"/>
      <c r="AP23" s="919"/>
      <c r="AQ23" s="930"/>
      <c r="AR23" s="931"/>
      <c r="AS23" s="931"/>
      <c r="AT23" s="931"/>
      <c r="AU23" s="931"/>
      <c r="AV23" s="931"/>
      <c r="AW23" s="931"/>
      <c r="AX23" s="931"/>
      <c r="AY23" s="931"/>
      <c r="AZ23" s="932"/>
      <c r="BA23" s="935"/>
      <c r="BB23" s="936"/>
      <c r="BC23" s="936"/>
      <c r="BD23" s="936"/>
      <c r="BE23" s="936"/>
      <c r="BF23" s="938"/>
      <c r="BG23" s="938"/>
      <c r="BH23" s="954"/>
      <c r="BI23" s="955"/>
      <c r="BJ23" s="955"/>
      <c r="BK23" s="955"/>
      <c r="BL23" s="957"/>
      <c r="BM23" s="957"/>
      <c r="BN23" s="958"/>
      <c r="BO23" s="960"/>
      <c r="BP23" s="960"/>
      <c r="BQ23" s="960"/>
      <c r="BR23" s="960"/>
      <c r="BS23" s="960"/>
      <c r="BT23" s="960"/>
      <c r="BU23" s="960"/>
      <c r="BV23" s="938"/>
      <c r="BW23" s="950"/>
      <c r="BX23" s="947"/>
      <c r="BY23" s="948"/>
      <c r="BZ23" s="948"/>
      <c r="CA23" s="948"/>
      <c r="CB23" s="948"/>
      <c r="CC23" s="948"/>
      <c r="CD23" s="948"/>
      <c r="CE23" s="938"/>
      <c r="CF23" s="950"/>
      <c r="CG23" s="951"/>
      <c r="CH23" s="951"/>
      <c r="CI23" s="951"/>
      <c r="CJ23" s="951"/>
      <c r="CK23" s="951"/>
      <c r="CL23" s="98"/>
      <c r="CM23" s="207"/>
      <c r="CN23" s="207"/>
      <c r="CO23" s="207" t="s">
        <v>532</v>
      </c>
      <c r="CP23" s="207">
        <v>7000</v>
      </c>
      <c r="CQ23" s="90"/>
    </row>
    <row r="24" spans="3:95" ht="15" customHeight="1">
      <c r="C24" s="914"/>
      <c r="D24" s="915"/>
      <c r="E24" s="916"/>
      <c r="F24" s="920" t="str">
        <f>IF($C24="","",
IF(ISERROR(VLOOKUP($C24,'様式第6-3.経費区分別内訳書'!$D$21:$EM$70,43,FALSE)),"※正しい経費番号を選択してください",
IF(AND(LEFT(VLOOKUP($C24,'様式第6-3.経費区分別内訳書'!$D$21:$EM$70,3,FALSE),1)="3",LEFT(VLOOKUP($C24,'様式第6-3.経費区分別内訳書'!$D$21:$EM$70,3,FALSE),2)&lt;&gt;"10"),VLOOKUP($C24,'様式第6-3.経費区分別内訳書'!$D$21:$EM$70,43,FALSE),"※本シートに記載するべき経費区分ではありません")))</f>
        <v/>
      </c>
      <c r="G24" s="921"/>
      <c r="H24" s="921"/>
      <c r="I24" s="921"/>
      <c r="J24" s="921"/>
      <c r="K24" s="921"/>
      <c r="L24" s="921"/>
      <c r="M24" s="921"/>
      <c r="N24" s="922"/>
      <c r="O24" s="926"/>
      <c r="P24" s="926"/>
      <c r="Q24" s="926"/>
      <c r="R24" s="926"/>
      <c r="S24" s="926"/>
      <c r="T24" s="926"/>
      <c r="U24" s="926"/>
      <c r="V24" s="926"/>
      <c r="W24" s="926"/>
      <c r="X24" s="926"/>
      <c r="Y24" s="926"/>
      <c r="Z24" s="926"/>
      <c r="AA24" s="926"/>
      <c r="AB24" s="926"/>
      <c r="AC24" s="926"/>
      <c r="AD24" s="914"/>
      <c r="AE24" s="915"/>
      <c r="AF24" s="915"/>
      <c r="AG24" s="916"/>
      <c r="AH24" s="914"/>
      <c r="AI24" s="915"/>
      <c r="AJ24" s="915"/>
      <c r="AK24" s="916"/>
      <c r="AL24" s="914"/>
      <c r="AM24" s="915"/>
      <c r="AN24" s="915"/>
      <c r="AO24" s="915"/>
      <c r="AP24" s="916"/>
      <c r="AQ24" s="939"/>
      <c r="AR24" s="928"/>
      <c r="AS24" s="928"/>
      <c r="AT24" s="928"/>
      <c r="AU24" s="928"/>
      <c r="AV24" s="928"/>
      <c r="AW24" s="928"/>
      <c r="AX24" s="928"/>
      <c r="AY24" s="928"/>
      <c r="AZ24" s="929"/>
      <c r="BA24" s="940"/>
      <c r="BB24" s="941"/>
      <c r="BC24" s="941"/>
      <c r="BD24" s="941"/>
      <c r="BE24" s="941"/>
      <c r="BF24" s="937" t="s">
        <v>384</v>
      </c>
      <c r="BG24" s="937"/>
      <c r="BH24" s="952"/>
      <c r="BI24" s="953"/>
      <c r="BJ24" s="953"/>
      <c r="BK24" s="953"/>
      <c r="BL24" s="944" t="s">
        <v>530</v>
      </c>
      <c r="BM24" s="944"/>
      <c r="BN24" s="956"/>
      <c r="BO24" s="959">
        <f>IFERROR(BA24*BH24,"")</f>
        <v>0</v>
      </c>
      <c r="BP24" s="959"/>
      <c r="BQ24" s="959"/>
      <c r="BR24" s="959"/>
      <c r="BS24" s="959"/>
      <c r="BT24" s="959"/>
      <c r="BU24" s="959"/>
      <c r="BV24" s="937" t="s">
        <v>384</v>
      </c>
      <c r="BW24" s="949"/>
      <c r="BX24" s="945" t="str">
        <f>IF($C24="","",
IF(ISERROR(VLOOKUP($C24,'様式第6-3.経費区分別内訳書'!$D$21:$EM$70,3,FALSE)),"",
IF(LEFT(VLOOKUP($C24,'様式第6-3.経費区分別内訳書'!$D$21:$EM$70,3,FALSE),1)="1",VLOOKUP($C24,'様式第6-3.経費区分別内訳書'!$D$21:$EM$70,124,FALSE),"")))</f>
        <v/>
      </c>
      <c r="BY24" s="946"/>
      <c r="BZ24" s="946"/>
      <c r="CA24" s="946"/>
      <c r="CB24" s="946"/>
      <c r="CC24" s="946"/>
      <c r="CD24" s="946"/>
      <c r="CE24" s="937" t="s">
        <v>384</v>
      </c>
      <c r="CF24" s="949"/>
      <c r="CG24" s="951" t="str">
        <f>IF(OR($BO24="",$BX24=""),"",IF($BO24=$BX24,"○","×"))</f>
        <v/>
      </c>
      <c r="CH24" s="951"/>
      <c r="CI24" s="951"/>
      <c r="CJ24" s="951"/>
      <c r="CK24" s="951"/>
      <c r="CL24" s="98" t="str">
        <f t="shared" ref="CL24" si="0">IF(OR($AD24="",$AD24="有",$AQ24="",$BA24=""),"",
IF($BA24&gt;IFERROR(VLOOKUP($AQ24,$CO$18:$CP$54,2,FALSE),""),"※時間単価が超えています。下記【補足】ご確認ください",""))</f>
        <v/>
      </c>
      <c r="CM24" s="207"/>
      <c r="CN24" s="207"/>
      <c r="CO24" s="207" t="s">
        <v>533</v>
      </c>
      <c r="CP24" s="207">
        <v>6100</v>
      </c>
      <c r="CQ24" s="90"/>
    </row>
    <row r="25" spans="3:95" ht="15" customHeight="1">
      <c r="C25" s="917"/>
      <c r="D25" s="918"/>
      <c r="E25" s="919"/>
      <c r="F25" s="923"/>
      <c r="G25" s="924"/>
      <c r="H25" s="924"/>
      <c r="I25" s="924"/>
      <c r="J25" s="924"/>
      <c r="K25" s="924"/>
      <c r="L25" s="924"/>
      <c r="M25" s="924"/>
      <c r="N25" s="925"/>
      <c r="O25" s="926"/>
      <c r="P25" s="926"/>
      <c r="Q25" s="926"/>
      <c r="R25" s="926"/>
      <c r="S25" s="926"/>
      <c r="T25" s="926"/>
      <c r="U25" s="926"/>
      <c r="V25" s="926"/>
      <c r="W25" s="926"/>
      <c r="X25" s="926"/>
      <c r="Y25" s="926"/>
      <c r="Z25" s="926"/>
      <c r="AA25" s="926"/>
      <c r="AB25" s="926"/>
      <c r="AC25" s="926"/>
      <c r="AD25" s="917"/>
      <c r="AE25" s="918"/>
      <c r="AF25" s="918"/>
      <c r="AG25" s="919"/>
      <c r="AH25" s="917"/>
      <c r="AI25" s="918"/>
      <c r="AJ25" s="918"/>
      <c r="AK25" s="919"/>
      <c r="AL25" s="917"/>
      <c r="AM25" s="918"/>
      <c r="AN25" s="918"/>
      <c r="AO25" s="918"/>
      <c r="AP25" s="919"/>
      <c r="AQ25" s="930"/>
      <c r="AR25" s="931"/>
      <c r="AS25" s="931"/>
      <c r="AT25" s="931"/>
      <c r="AU25" s="931"/>
      <c r="AV25" s="931"/>
      <c r="AW25" s="931"/>
      <c r="AX25" s="931"/>
      <c r="AY25" s="931"/>
      <c r="AZ25" s="932"/>
      <c r="BA25" s="942"/>
      <c r="BB25" s="943"/>
      <c r="BC25" s="943"/>
      <c r="BD25" s="943"/>
      <c r="BE25" s="943"/>
      <c r="BF25" s="944"/>
      <c r="BG25" s="944"/>
      <c r="BH25" s="962"/>
      <c r="BI25" s="963"/>
      <c r="BJ25" s="963"/>
      <c r="BK25" s="963"/>
      <c r="BL25" s="957"/>
      <c r="BM25" s="957"/>
      <c r="BN25" s="958"/>
      <c r="BO25" s="960"/>
      <c r="BP25" s="960"/>
      <c r="BQ25" s="960"/>
      <c r="BR25" s="960"/>
      <c r="BS25" s="960"/>
      <c r="BT25" s="960"/>
      <c r="BU25" s="960"/>
      <c r="BV25" s="944"/>
      <c r="BW25" s="961"/>
      <c r="BX25" s="947"/>
      <c r="BY25" s="948"/>
      <c r="BZ25" s="948"/>
      <c r="CA25" s="948"/>
      <c r="CB25" s="948"/>
      <c r="CC25" s="948"/>
      <c r="CD25" s="948"/>
      <c r="CE25" s="944"/>
      <c r="CF25" s="961"/>
      <c r="CG25" s="951"/>
      <c r="CH25" s="951"/>
      <c r="CI25" s="951"/>
      <c r="CJ25" s="951"/>
      <c r="CK25" s="951"/>
      <c r="CL25" s="98"/>
      <c r="CM25" s="207"/>
      <c r="CN25" s="207"/>
      <c r="CO25" s="207" t="s">
        <v>534</v>
      </c>
      <c r="CP25" s="207">
        <v>5100</v>
      </c>
      <c r="CQ25" s="90"/>
    </row>
    <row r="26" spans="3:95" ht="15" customHeight="1">
      <c r="C26" s="914"/>
      <c r="D26" s="915"/>
      <c r="E26" s="916"/>
      <c r="F26" s="920" t="str">
        <f>IF($C26="","",
IF(ISERROR(VLOOKUP($C26,'様式第6-3.経費区分別内訳書'!$D$21:$EM$70,43,FALSE)),"※正しい経費番号を選択してください",
IF(AND(LEFT(VLOOKUP($C26,'様式第6-3.経費区分別内訳書'!$D$21:$EM$70,3,FALSE),1)="3",LEFT(VLOOKUP($C26,'様式第6-3.経費区分別内訳書'!$D$21:$EM$70,3,FALSE),2)&lt;&gt;"10"),VLOOKUP($C26,'様式第6-3.経費区分別内訳書'!$D$21:$EM$70,43,FALSE),"※本シートに記載するべき経費区分ではありません")))</f>
        <v/>
      </c>
      <c r="G26" s="921"/>
      <c r="H26" s="921"/>
      <c r="I26" s="921"/>
      <c r="J26" s="921"/>
      <c r="K26" s="921"/>
      <c r="L26" s="921"/>
      <c r="M26" s="921"/>
      <c r="N26" s="922"/>
      <c r="O26" s="964"/>
      <c r="P26" s="965"/>
      <c r="Q26" s="965"/>
      <c r="R26" s="965"/>
      <c r="S26" s="965"/>
      <c r="T26" s="965"/>
      <c r="U26" s="965"/>
      <c r="V26" s="965"/>
      <c r="W26" s="965"/>
      <c r="X26" s="965"/>
      <c r="Y26" s="965"/>
      <c r="Z26" s="965"/>
      <c r="AA26" s="965"/>
      <c r="AB26" s="965"/>
      <c r="AC26" s="966"/>
      <c r="AD26" s="914"/>
      <c r="AE26" s="915"/>
      <c r="AF26" s="915"/>
      <c r="AG26" s="916"/>
      <c r="AH26" s="914"/>
      <c r="AI26" s="915"/>
      <c r="AJ26" s="915"/>
      <c r="AK26" s="916"/>
      <c r="AL26" s="914"/>
      <c r="AM26" s="915"/>
      <c r="AN26" s="915"/>
      <c r="AO26" s="915"/>
      <c r="AP26" s="916"/>
      <c r="AQ26" s="939"/>
      <c r="AR26" s="928"/>
      <c r="AS26" s="928"/>
      <c r="AT26" s="928"/>
      <c r="AU26" s="928"/>
      <c r="AV26" s="928"/>
      <c r="AW26" s="928"/>
      <c r="AX26" s="928"/>
      <c r="AY26" s="928"/>
      <c r="AZ26" s="929"/>
      <c r="BA26" s="940"/>
      <c r="BB26" s="941"/>
      <c r="BC26" s="941"/>
      <c r="BD26" s="941"/>
      <c r="BE26" s="941"/>
      <c r="BF26" s="937" t="s">
        <v>384</v>
      </c>
      <c r="BG26" s="970"/>
      <c r="BH26" s="982"/>
      <c r="BI26" s="983"/>
      <c r="BJ26" s="983"/>
      <c r="BK26" s="983"/>
      <c r="BL26" s="984" t="s">
        <v>530</v>
      </c>
      <c r="BM26" s="984"/>
      <c r="BN26" s="985"/>
      <c r="BO26" s="972">
        <f t="shared" ref="BO26" si="1">IFERROR(BA26*BH26,"")</f>
        <v>0</v>
      </c>
      <c r="BP26" s="973"/>
      <c r="BQ26" s="973"/>
      <c r="BR26" s="973"/>
      <c r="BS26" s="973"/>
      <c r="BT26" s="973"/>
      <c r="BU26" s="973"/>
      <c r="BV26" s="937" t="s">
        <v>384</v>
      </c>
      <c r="BW26" s="949"/>
      <c r="BX26" s="945" t="str">
        <f>IF($C26="","",
IF(ISERROR(VLOOKUP($C26,'様式第6-3.経費区分別内訳書'!$D$21:$EM$70,3,FALSE)),"",
IF(LEFT(VLOOKUP($C26,'様式第6-3.経費区分別内訳書'!$D$21:$EM$70,3,FALSE),1)="1",VLOOKUP($C26,'様式第6-3.経費区分別内訳書'!$D$21:$EM$70,124,FALSE),"")))</f>
        <v/>
      </c>
      <c r="BY26" s="946"/>
      <c r="BZ26" s="946"/>
      <c r="CA26" s="946"/>
      <c r="CB26" s="946"/>
      <c r="CC26" s="946"/>
      <c r="CD26" s="946"/>
      <c r="CE26" s="937" t="s">
        <v>384</v>
      </c>
      <c r="CF26" s="949"/>
      <c r="CG26" s="976" t="str">
        <f t="shared" ref="CG26:CG28" si="2">IF(OR($BO26="",$BX26=""),"",IF($BO26=$BX26,"○","×"))</f>
        <v/>
      </c>
      <c r="CH26" s="977"/>
      <c r="CI26" s="977"/>
      <c r="CJ26" s="977"/>
      <c r="CK26" s="978"/>
      <c r="CL26" s="98" t="str">
        <f t="shared" ref="CL26" si="3">IF(OR($AD26="",$AD26="有",$AQ26="",$BA26=""),"",
IF($BA26&gt;IFERROR(VLOOKUP($AQ26,$CO$18:$CP$54,2,FALSE),""),"※時間単価が超えています。下記【補足】ご確認ください",""))</f>
        <v/>
      </c>
      <c r="CM26" s="207"/>
      <c r="CN26" s="207"/>
      <c r="CO26" s="207" t="s">
        <v>535</v>
      </c>
      <c r="CP26" s="207">
        <v>4600</v>
      </c>
      <c r="CQ26" s="90"/>
    </row>
    <row r="27" spans="3:95" ht="15" customHeight="1">
      <c r="C27" s="917"/>
      <c r="D27" s="918"/>
      <c r="E27" s="919"/>
      <c r="F27" s="923"/>
      <c r="G27" s="924"/>
      <c r="H27" s="924"/>
      <c r="I27" s="924"/>
      <c r="J27" s="924"/>
      <c r="K27" s="924"/>
      <c r="L27" s="924"/>
      <c r="M27" s="924"/>
      <c r="N27" s="925"/>
      <c r="O27" s="967"/>
      <c r="P27" s="968"/>
      <c r="Q27" s="968"/>
      <c r="R27" s="968"/>
      <c r="S27" s="968"/>
      <c r="T27" s="968"/>
      <c r="U27" s="968"/>
      <c r="V27" s="968"/>
      <c r="W27" s="968"/>
      <c r="X27" s="968"/>
      <c r="Y27" s="968"/>
      <c r="Z27" s="968"/>
      <c r="AA27" s="968"/>
      <c r="AB27" s="968"/>
      <c r="AC27" s="969"/>
      <c r="AD27" s="917"/>
      <c r="AE27" s="918"/>
      <c r="AF27" s="918"/>
      <c r="AG27" s="919"/>
      <c r="AH27" s="917"/>
      <c r="AI27" s="918"/>
      <c r="AJ27" s="918"/>
      <c r="AK27" s="919"/>
      <c r="AL27" s="917"/>
      <c r="AM27" s="918"/>
      <c r="AN27" s="918"/>
      <c r="AO27" s="918"/>
      <c r="AP27" s="919"/>
      <c r="AQ27" s="930"/>
      <c r="AR27" s="931"/>
      <c r="AS27" s="931"/>
      <c r="AT27" s="931"/>
      <c r="AU27" s="931"/>
      <c r="AV27" s="931"/>
      <c r="AW27" s="931"/>
      <c r="AX27" s="931"/>
      <c r="AY27" s="931"/>
      <c r="AZ27" s="932"/>
      <c r="BA27" s="942"/>
      <c r="BB27" s="943"/>
      <c r="BC27" s="943"/>
      <c r="BD27" s="943"/>
      <c r="BE27" s="943"/>
      <c r="BF27" s="938"/>
      <c r="BG27" s="971"/>
      <c r="BH27" s="954"/>
      <c r="BI27" s="955"/>
      <c r="BJ27" s="955"/>
      <c r="BK27" s="955"/>
      <c r="BL27" s="986"/>
      <c r="BM27" s="986"/>
      <c r="BN27" s="987"/>
      <c r="BO27" s="974"/>
      <c r="BP27" s="975"/>
      <c r="BQ27" s="975"/>
      <c r="BR27" s="975"/>
      <c r="BS27" s="975"/>
      <c r="BT27" s="975"/>
      <c r="BU27" s="975"/>
      <c r="BV27" s="938"/>
      <c r="BW27" s="950"/>
      <c r="BX27" s="947"/>
      <c r="BY27" s="948"/>
      <c r="BZ27" s="948"/>
      <c r="CA27" s="948"/>
      <c r="CB27" s="948"/>
      <c r="CC27" s="948"/>
      <c r="CD27" s="948"/>
      <c r="CE27" s="938"/>
      <c r="CF27" s="950"/>
      <c r="CG27" s="979"/>
      <c r="CH27" s="980"/>
      <c r="CI27" s="980"/>
      <c r="CJ27" s="980"/>
      <c r="CK27" s="981"/>
      <c r="CL27" s="98"/>
      <c r="CM27" s="207"/>
      <c r="CN27" s="207"/>
      <c r="CO27" s="207" t="s">
        <v>536</v>
      </c>
      <c r="CP27" s="207">
        <v>3600</v>
      </c>
      <c r="CQ27" s="90"/>
    </row>
    <row r="28" spans="3:95" ht="15" customHeight="1">
      <c r="C28" s="914"/>
      <c r="D28" s="915"/>
      <c r="E28" s="916"/>
      <c r="F28" s="920" t="str">
        <f>IF($C28="","",
IF(ISERROR(VLOOKUP($C28,'様式第6-3.経費区分別内訳書'!$D$21:$EM$70,43,FALSE)),"※正しい経費番号を選択してください",
IF(AND(LEFT(VLOOKUP($C28,'様式第6-3.経費区分別内訳書'!$D$21:$EM$70,3,FALSE),1)="3",LEFT(VLOOKUP($C28,'様式第6-3.経費区分別内訳書'!$D$21:$EM$70,3,FALSE),2)&lt;&gt;"10"),VLOOKUP($C28,'様式第6-3.経費区分別内訳書'!$D$21:$EM$70,43,FALSE),"※本シートに記載するべき経費区分ではありません")))</f>
        <v/>
      </c>
      <c r="G28" s="921"/>
      <c r="H28" s="921"/>
      <c r="I28" s="921"/>
      <c r="J28" s="921"/>
      <c r="K28" s="921"/>
      <c r="L28" s="921"/>
      <c r="M28" s="921"/>
      <c r="N28" s="922"/>
      <c r="O28" s="964"/>
      <c r="P28" s="965"/>
      <c r="Q28" s="965"/>
      <c r="R28" s="965"/>
      <c r="S28" s="965"/>
      <c r="T28" s="965"/>
      <c r="U28" s="965"/>
      <c r="V28" s="965"/>
      <c r="W28" s="965"/>
      <c r="X28" s="965"/>
      <c r="Y28" s="965"/>
      <c r="Z28" s="965"/>
      <c r="AA28" s="965"/>
      <c r="AB28" s="965"/>
      <c r="AC28" s="966"/>
      <c r="AD28" s="914"/>
      <c r="AE28" s="915"/>
      <c r="AF28" s="915"/>
      <c r="AG28" s="916"/>
      <c r="AH28" s="914"/>
      <c r="AI28" s="915"/>
      <c r="AJ28" s="915"/>
      <c r="AK28" s="916"/>
      <c r="AL28" s="914"/>
      <c r="AM28" s="915"/>
      <c r="AN28" s="915"/>
      <c r="AO28" s="915"/>
      <c r="AP28" s="916"/>
      <c r="AQ28" s="939"/>
      <c r="AR28" s="928"/>
      <c r="AS28" s="928"/>
      <c r="AT28" s="928"/>
      <c r="AU28" s="928"/>
      <c r="AV28" s="928"/>
      <c r="AW28" s="928"/>
      <c r="AX28" s="928"/>
      <c r="AY28" s="928"/>
      <c r="AZ28" s="929"/>
      <c r="BA28" s="940"/>
      <c r="BB28" s="941"/>
      <c r="BC28" s="941"/>
      <c r="BD28" s="941"/>
      <c r="BE28" s="941"/>
      <c r="BF28" s="937" t="s">
        <v>384</v>
      </c>
      <c r="BG28" s="970"/>
      <c r="BH28" s="982"/>
      <c r="BI28" s="983"/>
      <c r="BJ28" s="983"/>
      <c r="BK28" s="983"/>
      <c r="BL28" s="984" t="s">
        <v>530</v>
      </c>
      <c r="BM28" s="984"/>
      <c r="BN28" s="985"/>
      <c r="BO28" s="972">
        <f t="shared" ref="BO28" si="4">IFERROR(BA28*BH28,"")</f>
        <v>0</v>
      </c>
      <c r="BP28" s="973"/>
      <c r="BQ28" s="973"/>
      <c r="BR28" s="973"/>
      <c r="BS28" s="973"/>
      <c r="BT28" s="973"/>
      <c r="BU28" s="973"/>
      <c r="BV28" s="937" t="s">
        <v>384</v>
      </c>
      <c r="BW28" s="949"/>
      <c r="BX28" s="945" t="str">
        <f>IF($C28="","",
IF(ISERROR(VLOOKUP($C28,'様式第6-3.経費区分別内訳書'!$D$21:$EM$70,3,FALSE)),"",
IF(LEFT(VLOOKUP($C28,'様式第6-3.経費区分別内訳書'!$D$21:$EM$70,3,FALSE),1)="1",VLOOKUP($C28,'様式第6-3.経費区分別内訳書'!$D$21:$EM$70,124,FALSE),"")))</f>
        <v/>
      </c>
      <c r="BY28" s="946"/>
      <c r="BZ28" s="946"/>
      <c r="CA28" s="946"/>
      <c r="CB28" s="946"/>
      <c r="CC28" s="946"/>
      <c r="CD28" s="946"/>
      <c r="CE28" s="937" t="s">
        <v>384</v>
      </c>
      <c r="CF28" s="949"/>
      <c r="CG28" s="976" t="str">
        <f t="shared" si="2"/>
        <v/>
      </c>
      <c r="CH28" s="977"/>
      <c r="CI28" s="977"/>
      <c r="CJ28" s="977"/>
      <c r="CK28" s="978"/>
      <c r="CL28" s="98" t="str">
        <f t="shared" ref="CL28" si="5">IF(OR($AD28="",$AD28="有",$AQ28="",$BA28=""),"",
IF($BA28&gt;IFERROR(VLOOKUP($AQ28,$CO$18:$CP$54,2,FALSE),""),"※時間単価が超えています。下記【補足】ご確認ください",""))</f>
        <v/>
      </c>
      <c r="CM28" s="207"/>
      <c r="CN28" s="207"/>
      <c r="CO28" s="207" t="s">
        <v>537</v>
      </c>
      <c r="CP28" s="207">
        <v>2600</v>
      </c>
      <c r="CQ28" s="90"/>
    </row>
    <row r="29" spans="3:95" ht="15" customHeight="1">
      <c r="C29" s="917"/>
      <c r="D29" s="918"/>
      <c r="E29" s="919"/>
      <c r="F29" s="923"/>
      <c r="G29" s="924"/>
      <c r="H29" s="924"/>
      <c r="I29" s="924"/>
      <c r="J29" s="924"/>
      <c r="K29" s="924"/>
      <c r="L29" s="924"/>
      <c r="M29" s="924"/>
      <c r="N29" s="925"/>
      <c r="O29" s="967"/>
      <c r="P29" s="968"/>
      <c r="Q29" s="968"/>
      <c r="R29" s="968"/>
      <c r="S29" s="968"/>
      <c r="T29" s="968"/>
      <c r="U29" s="968"/>
      <c r="V29" s="968"/>
      <c r="W29" s="968"/>
      <c r="X29" s="968"/>
      <c r="Y29" s="968"/>
      <c r="Z29" s="968"/>
      <c r="AA29" s="968"/>
      <c r="AB29" s="968"/>
      <c r="AC29" s="969"/>
      <c r="AD29" s="917"/>
      <c r="AE29" s="918"/>
      <c r="AF29" s="918"/>
      <c r="AG29" s="919"/>
      <c r="AH29" s="917"/>
      <c r="AI29" s="918"/>
      <c r="AJ29" s="918"/>
      <c r="AK29" s="919"/>
      <c r="AL29" s="917"/>
      <c r="AM29" s="918"/>
      <c r="AN29" s="918"/>
      <c r="AO29" s="918"/>
      <c r="AP29" s="919"/>
      <c r="AQ29" s="930"/>
      <c r="AR29" s="931"/>
      <c r="AS29" s="931"/>
      <c r="AT29" s="931"/>
      <c r="AU29" s="931"/>
      <c r="AV29" s="931"/>
      <c r="AW29" s="931"/>
      <c r="AX29" s="931"/>
      <c r="AY29" s="931"/>
      <c r="AZ29" s="932"/>
      <c r="BA29" s="942"/>
      <c r="BB29" s="943"/>
      <c r="BC29" s="943"/>
      <c r="BD29" s="943"/>
      <c r="BE29" s="943"/>
      <c r="BF29" s="944"/>
      <c r="BG29" s="956"/>
      <c r="BH29" s="954"/>
      <c r="BI29" s="955"/>
      <c r="BJ29" s="955"/>
      <c r="BK29" s="955"/>
      <c r="BL29" s="988"/>
      <c r="BM29" s="988"/>
      <c r="BN29" s="989"/>
      <c r="BO29" s="974"/>
      <c r="BP29" s="975"/>
      <c r="BQ29" s="975"/>
      <c r="BR29" s="975"/>
      <c r="BS29" s="975"/>
      <c r="BT29" s="975"/>
      <c r="BU29" s="975"/>
      <c r="BV29" s="938"/>
      <c r="BW29" s="950"/>
      <c r="BX29" s="947"/>
      <c r="BY29" s="948"/>
      <c r="BZ29" s="948"/>
      <c r="CA29" s="948"/>
      <c r="CB29" s="948"/>
      <c r="CC29" s="948"/>
      <c r="CD29" s="948"/>
      <c r="CE29" s="938"/>
      <c r="CF29" s="950"/>
      <c r="CG29" s="979"/>
      <c r="CH29" s="980"/>
      <c r="CI29" s="980"/>
      <c r="CJ29" s="980"/>
      <c r="CK29" s="981"/>
      <c r="CL29" s="98"/>
      <c r="CM29" s="207"/>
      <c r="CN29" s="207"/>
      <c r="CO29" s="207" t="s">
        <v>538</v>
      </c>
      <c r="CP29" s="207">
        <v>1600</v>
      </c>
      <c r="CQ29" s="90"/>
    </row>
    <row r="30" spans="3:95" ht="15" customHeight="1">
      <c r="C30" s="914"/>
      <c r="D30" s="915"/>
      <c r="E30" s="916"/>
      <c r="F30" s="920" t="str">
        <f>IF($C30="","",
IF(ISERROR(VLOOKUP($C30,'様式第6-3.経費区分別内訳書'!$D$21:$EM$70,43,FALSE)),"※正しい経費番号を選択してください",
IF(AND(LEFT(VLOOKUP($C30,'様式第6-3.経費区分別内訳書'!$D$21:$EM$70,3,FALSE),1)="3",LEFT(VLOOKUP($C30,'様式第6-3.経費区分別内訳書'!$D$21:$EM$70,3,FALSE),2)&lt;&gt;"10"),VLOOKUP($C30,'様式第6-3.経費区分別内訳書'!$D$21:$EM$70,43,FALSE),"※本シートに記載するべき経費区分ではありません")))</f>
        <v/>
      </c>
      <c r="G30" s="921"/>
      <c r="H30" s="921"/>
      <c r="I30" s="921"/>
      <c r="J30" s="921"/>
      <c r="K30" s="921"/>
      <c r="L30" s="921"/>
      <c r="M30" s="921"/>
      <c r="N30" s="922"/>
      <c r="O30" s="964"/>
      <c r="P30" s="965"/>
      <c r="Q30" s="965"/>
      <c r="R30" s="965"/>
      <c r="S30" s="965"/>
      <c r="T30" s="965"/>
      <c r="U30" s="965"/>
      <c r="V30" s="965"/>
      <c r="W30" s="965"/>
      <c r="X30" s="965"/>
      <c r="Y30" s="965"/>
      <c r="Z30" s="965"/>
      <c r="AA30" s="965"/>
      <c r="AB30" s="965"/>
      <c r="AC30" s="966"/>
      <c r="AD30" s="914"/>
      <c r="AE30" s="915"/>
      <c r="AF30" s="915"/>
      <c r="AG30" s="916"/>
      <c r="AH30" s="914"/>
      <c r="AI30" s="915"/>
      <c r="AJ30" s="915"/>
      <c r="AK30" s="916"/>
      <c r="AL30" s="914"/>
      <c r="AM30" s="915"/>
      <c r="AN30" s="915"/>
      <c r="AO30" s="915"/>
      <c r="AP30" s="916"/>
      <c r="AQ30" s="939"/>
      <c r="AR30" s="928"/>
      <c r="AS30" s="928"/>
      <c r="AT30" s="928"/>
      <c r="AU30" s="928"/>
      <c r="AV30" s="928"/>
      <c r="AW30" s="928"/>
      <c r="AX30" s="928"/>
      <c r="AY30" s="928"/>
      <c r="AZ30" s="929"/>
      <c r="BA30" s="940"/>
      <c r="BB30" s="941"/>
      <c r="BC30" s="941"/>
      <c r="BD30" s="941"/>
      <c r="BE30" s="941"/>
      <c r="BF30" s="937" t="s">
        <v>384</v>
      </c>
      <c r="BG30" s="970"/>
      <c r="BH30" s="982"/>
      <c r="BI30" s="983"/>
      <c r="BJ30" s="983"/>
      <c r="BK30" s="983"/>
      <c r="BL30" s="986" t="s">
        <v>530</v>
      </c>
      <c r="BM30" s="986"/>
      <c r="BN30" s="987"/>
      <c r="BO30" s="972">
        <f t="shared" ref="BO30" si="6">IFERROR(BA30*BH30,"")</f>
        <v>0</v>
      </c>
      <c r="BP30" s="973"/>
      <c r="BQ30" s="973"/>
      <c r="BR30" s="973"/>
      <c r="BS30" s="973"/>
      <c r="BT30" s="973"/>
      <c r="BU30" s="973"/>
      <c r="BV30" s="937" t="s">
        <v>384</v>
      </c>
      <c r="BW30" s="949"/>
      <c r="BX30" s="945" t="str">
        <f>IF($C30="","",
IF(ISERROR(VLOOKUP($C30,'様式第6-3.経費区分別内訳書'!$D$21:$EM$70,3,FALSE)),"",
IF(LEFT(VLOOKUP($C30,'様式第6-3.経費区分別内訳書'!$D$21:$EM$70,3,FALSE),1)="1",VLOOKUP($C30,'様式第6-3.経費区分別内訳書'!$D$21:$EM$70,124,FALSE),"")))</f>
        <v/>
      </c>
      <c r="BY30" s="946"/>
      <c r="BZ30" s="946"/>
      <c r="CA30" s="946"/>
      <c r="CB30" s="946"/>
      <c r="CC30" s="946"/>
      <c r="CD30" s="946"/>
      <c r="CE30" s="937" t="s">
        <v>384</v>
      </c>
      <c r="CF30" s="949"/>
      <c r="CG30" s="976" t="str">
        <f t="shared" ref="CG30" si="7">IF(OR($BO30="",$BX30=""),"",IF($BO30=$BX30,"○","×"))</f>
        <v/>
      </c>
      <c r="CH30" s="977"/>
      <c r="CI30" s="977"/>
      <c r="CJ30" s="977"/>
      <c r="CK30" s="978"/>
      <c r="CL30" s="98" t="str">
        <f t="shared" ref="CL30" si="8">IF(OR($AD30="",$AD30="有",$AQ30="",$BA30=""),"",
IF($BA30&gt;IFERROR(VLOOKUP($AQ30,$CO$18:$CP$54,2,FALSE),""),"※時間単価が超えています。下記【補足】ご確認ください",""))</f>
        <v/>
      </c>
      <c r="CM30" s="207"/>
      <c r="CN30" s="207"/>
      <c r="CO30" s="207"/>
      <c r="CP30" s="207"/>
      <c r="CQ30" s="90"/>
    </row>
    <row r="31" spans="3:95" ht="15" customHeight="1">
      <c r="C31" s="917"/>
      <c r="D31" s="918"/>
      <c r="E31" s="919"/>
      <c r="F31" s="923"/>
      <c r="G31" s="924"/>
      <c r="H31" s="924"/>
      <c r="I31" s="924"/>
      <c r="J31" s="924"/>
      <c r="K31" s="924"/>
      <c r="L31" s="924"/>
      <c r="M31" s="924"/>
      <c r="N31" s="925"/>
      <c r="O31" s="967"/>
      <c r="P31" s="968"/>
      <c r="Q31" s="968"/>
      <c r="R31" s="968"/>
      <c r="S31" s="968"/>
      <c r="T31" s="968"/>
      <c r="U31" s="968"/>
      <c r="V31" s="968"/>
      <c r="W31" s="968"/>
      <c r="X31" s="968"/>
      <c r="Y31" s="968"/>
      <c r="Z31" s="968"/>
      <c r="AA31" s="968"/>
      <c r="AB31" s="968"/>
      <c r="AC31" s="969"/>
      <c r="AD31" s="917"/>
      <c r="AE31" s="918"/>
      <c r="AF31" s="918"/>
      <c r="AG31" s="919"/>
      <c r="AH31" s="917"/>
      <c r="AI31" s="918"/>
      <c r="AJ31" s="918"/>
      <c r="AK31" s="919"/>
      <c r="AL31" s="917"/>
      <c r="AM31" s="918"/>
      <c r="AN31" s="918"/>
      <c r="AO31" s="918"/>
      <c r="AP31" s="919"/>
      <c r="AQ31" s="930"/>
      <c r="AR31" s="931"/>
      <c r="AS31" s="931"/>
      <c r="AT31" s="931"/>
      <c r="AU31" s="931"/>
      <c r="AV31" s="931"/>
      <c r="AW31" s="931"/>
      <c r="AX31" s="931"/>
      <c r="AY31" s="931"/>
      <c r="AZ31" s="932"/>
      <c r="BA31" s="942"/>
      <c r="BB31" s="943"/>
      <c r="BC31" s="943"/>
      <c r="BD31" s="943"/>
      <c r="BE31" s="943"/>
      <c r="BF31" s="944"/>
      <c r="BG31" s="956"/>
      <c r="BH31" s="954"/>
      <c r="BI31" s="955"/>
      <c r="BJ31" s="955"/>
      <c r="BK31" s="955"/>
      <c r="BL31" s="986"/>
      <c r="BM31" s="986"/>
      <c r="BN31" s="987"/>
      <c r="BO31" s="974"/>
      <c r="BP31" s="975"/>
      <c r="BQ31" s="975"/>
      <c r="BR31" s="975"/>
      <c r="BS31" s="975"/>
      <c r="BT31" s="975"/>
      <c r="BU31" s="975"/>
      <c r="BV31" s="938"/>
      <c r="BW31" s="950"/>
      <c r="BX31" s="947"/>
      <c r="BY31" s="948"/>
      <c r="BZ31" s="948"/>
      <c r="CA31" s="948"/>
      <c r="CB31" s="948"/>
      <c r="CC31" s="948"/>
      <c r="CD31" s="948"/>
      <c r="CE31" s="938"/>
      <c r="CF31" s="950"/>
      <c r="CG31" s="979"/>
      <c r="CH31" s="980"/>
      <c r="CI31" s="980"/>
      <c r="CJ31" s="980"/>
      <c r="CK31" s="981"/>
      <c r="CL31" s="98"/>
      <c r="CM31" s="207"/>
      <c r="CN31" s="207"/>
      <c r="CO31" s="457" t="s">
        <v>526</v>
      </c>
      <c r="CP31" s="457" t="s">
        <v>521</v>
      </c>
      <c r="CQ31" s="90"/>
    </row>
    <row r="32" spans="3:95" ht="15" customHeight="1">
      <c r="C32" s="990"/>
      <c r="D32" s="990"/>
      <c r="E32" s="990"/>
      <c r="F32" s="920" t="str">
        <f>IF($C32="","",
IF(ISERROR(VLOOKUP($C32,'様式第6-3.経費区分別内訳書'!$D$21:$EM$70,43,FALSE)),"※正しい経費番号を選択してください",
IF(AND(LEFT(VLOOKUP($C32,'様式第6-3.経費区分別内訳書'!$D$21:$EM$70,3,FALSE),1)="3",LEFT(VLOOKUP($C32,'様式第6-3.経費区分別内訳書'!$D$21:$EM$70,3,FALSE),2)&lt;&gt;"10"),VLOOKUP($C32,'様式第6-3.経費区分別内訳書'!$D$21:$EM$70,43,FALSE),"※本シートに記載するべき経費区分ではありません")))</f>
        <v/>
      </c>
      <c r="G32" s="921"/>
      <c r="H32" s="921"/>
      <c r="I32" s="921"/>
      <c r="J32" s="921"/>
      <c r="K32" s="921"/>
      <c r="L32" s="921"/>
      <c r="M32" s="921"/>
      <c r="N32" s="922"/>
      <c r="O32" s="926"/>
      <c r="P32" s="926"/>
      <c r="Q32" s="926"/>
      <c r="R32" s="926"/>
      <c r="S32" s="926"/>
      <c r="T32" s="926"/>
      <c r="U32" s="926"/>
      <c r="V32" s="926"/>
      <c r="W32" s="926"/>
      <c r="X32" s="926"/>
      <c r="Y32" s="926"/>
      <c r="Z32" s="926"/>
      <c r="AA32" s="926"/>
      <c r="AB32" s="926"/>
      <c r="AC32" s="926"/>
      <c r="AD32" s="914"/>
      <c r="AE32" s="915"/>
      <c r="AF32" s="915"/>
      <c r="AG32" s="916"/>
      <c r="AH32" s="914"/>
      <c r="AI32" s="915"/>
      <c r="AJ32" s="915"/>
      <c r="AK32" s="916"/>
      <c r="AL32" s="914"/>
      <c r="AM32" s="915"/>
      <c r="AN32" s="915"/>
      <c r="AO32" s="915"/>
      <c r="AP32" s="916"/>
      <c r="AQ32" s="939"/>
      <c r="AR32" s="928"/>
      <c r="AS32" s="928"/>
      <c r="AT32" s="928"/>
      <c r="AU32" s="928"/>
      <c r="AV32" s="928"/>
      <c r="AW32" s="928"/>
      <c r="AX32" s="928"/>
      <c r="AY32" s="928"/>
      <c r="AZ32" s="929"/>
      <c r="BA32" s="934"/>
      <c r="BB32" s="934"/>
      <c r="BC32" s="934"/>
      <c r="BD32" s="934"/>
      <c r="BE32" s="934"/>
      <c r="BF32" s="937" t="s">
        <v>384</v>
      </c>
      <c r="BG32" s="937"/>
      <c r="BH32" s="964"/>
      <c r="BI32" s="965"/>
      <c r="BJ32" s="965"/>
      <c r="BK32" s="965"/>
      <c r="BL32" s="937" t="s">
        <v>530</v>
      </c>
      <c r="BM32" s="937"/>
      <c r="BN32" s="937"/>
      <c r="BO32" s="992">
        <f t="shared" ref="BO32" si="9">IFERROR(BA32*BH32,"")</f>
        <v>0</v>
      </c>
      <c r="BP32" s="959"/>
      <c r="BQ32" s="959"/>
      <c r="BR32" s="959"/>
      <c r="BS32" s="959"/>
      <c r="BT32" s="959"/>
      <c r="BU32" s="959"/>
      <c r="BV32" s="937" t="s">
        <v>384</v>
      </c>
      <c r="BW32" s="949"/>
      <c r="BX32" s="945" t="str">
        <f>IF($C32="","",
IF(ISERROR(VLOOKUP($C32,'様式第6-3.経費区分別内訳書'!$D$21:$EM$70,3,FALSE)),"",
IF(LEFT(VLOOKUP($C32,'様式第6-3.経費区分別内訳書'!$D$21:$EM$70,3,FALSE),1)="1",VLOOKUP($C32,'様式第6-3.経費区分別内訳書'!$D$21:$EM$70,124,FALSE),"")))</f>
        <v/>
      </c>
      <c r="BY32" s="946"/>
      <c r="BZ32" s="946"/>
      <c r="CA32" s="946"/>
      <c r="CB32" s="946"/>
      <c r="CC32" s="946"/>
      <c r="CD32" s="946"/>
      <c r="CE32" s="937" t="s">
        <v>384</v>
      </c>
      <c r="CF32" s="949"/>
      <c r="CG32" s="951" t="str">
        <f t="shared" ref="CG32" si="10">IF(OR($BO32="",$BX32=""),"",IF($BO32=$BX32,"○","×"))</f>
        <v/>
      </c>
      <c r="CH32" s="951"/>
      <c r="CI32" s="951"/>
      <c r="CJ32" s="951"/>
      <c r="CK32" s="951"/>
      <c r="CL32" s="98" t="str">
        <f t="shared" ref="CL32" si="11">IF(OR($AD32="",$AD32="有",$AQ32="",$BA32=""),"",
IF($BA32&gt;IFERROR(VLOOKUP($AQ32,$CO$18:$CP$54,2,FALSE),""),"※時間単価が超えています。下記【補足】ご確認ください",""))</f>
        <v/>
      </c>
      <c r="CM32" s="207"/>
      <c r="CN32" s="207"/>
      <c r="CO32" s="207" t="s">
        <v>539</v>
      </c>
      <c r="CP32" s="207">
        <v>11300</v>
      </c>
      <c r="CQ32" s="90"/>
    </row>
    <row r="33" spans="3:95" ht="15" customHeight="1">
      <c r="C33" s="990"/>
      <c r="D33" s="990"/>
      <c r="E33" s="990"/>
      <c r="F33" s="923"/>
      <c r="G33" s="924"/>
      <c r="H33" s="924"/>
      <c r="I33" s="924"/>
      <c r="J33" s="924"/>
      <c r="K33" s="924"/>
      <c r="L33" s="924"/>
      <c r="M33" s="924"/>
      <c r="N33" s="925"/>
      <c r="O33" s="926"/>
      <c r="P33" s="926"/>
      <c r="Q33" s="926"/>
      <c r="R33" s="926"/>
      <c r="S33" s="926"/>
      <c r="T33" s="926"/>
      <c r="U33" s="926"/>
      <c r="V33" s="926"/>
      <c r="W33" s="926"/>
      <c r="X33" s="926"/>
      <c r="Y33" s="926"/>
      <c r="Z33" s="926"/>
      <c r="AA33" s="926"/>
      <c r="AB33" s="926"/>
      <c r="AC33" s="926"/>
      <c r="AD33" s="917"/>
      <c r="AE33" s="918"/>
      <c r="AF33" s="918"/>
      <c r="AG33" s="919"/>
      <c r="AH33" s="917"/>
      <c r="AI33" s="918"/>
      <c r="AJ33" s="918"/>
      <c r="AK33" s="919"/>
      <c r="AL33" s="917"/>
      <c r="AM33" s="918"/>
      <c r="AN33" s="918"/>
      <c r="AO33" s="918"/>
      <c r="AP33" s="919"/>
      <c r="AQ33" s="930"/>
      <c r="AR33" s="931"/>
      <c r="AS33" s="931"/>
      <c r="AT33" s="931"/>
      <c r="AU33" s="931"/>
      <c r="AV33" s="931"/>
      <c r="AW33" s="931"/>
      <c r="AX33" s="931"/>
      <c r="AY33" s="931"/>
      <c r="AZ33" s="932"/>
      <c r="BA33" s="991"/>
      <c r="BB33" s="991"/>
      <c r="BC33" s="991"/>
      <c r="BD33" s="991"/>
      <c r="BE33" s="991"/>
      <c r="BF33" s="944"/>
      <c r="BG33" s="944"/>
      <c r="BH33" s="967"/>
      <c r="BI33" s="968"/>
      <c r="BJ33" s="968"/>
      <c r="BK33" s="968"/>
      <c r="BL33" s="944"/>
      <c r="BM33" s="944"/>
      <c r="BN33" s="944"/>
      <c r="BO33" s="993"/>
      <c r="BP33" s="960"/>
      <c r="BQ33" s="960"/>
      <c r="BR33" s="960"/>
      <c r="BS33" s="960"/>
      <c r="BT33" s="960"/>
      <c r="BU33" s="960"/>
      <c r="BV33" s="944"/>
      <c r="BW33" s="961"/>
      <c r="BX33" s="947"/>
      <c r="BY33" s="948"/>
      <c r="BZ33" s="948"/>
      <c r="CA33" s="948"/>
      <c r="CB33" s="948"/>
      <c r="CC33" s="948"/>
      <c r="CD33" s="948"/>
      <c r="CE33" s="944"/>
      <c r="CF33" s="961"/>
      <c r="CG33" s="951"/>
      <c r="CH33" s="951"/>
      <c r="CI33" s="951"/>
      <c r="CJ33" s="951"/>
      <c r="CK33" s="951"/>
      <c r="CL33" s="98"/>
      <c r="CM33" s="207"/>
      <c r="CN33" s="207"/>
      <c r="CO33" s="207" t="s">
        <v>540</v>
      </c>
      <c r="CP33" s="207">
        <v>9700</v>
      </c>
      <c r="CQ33" s="90"/>
    </row>
    <row r="34" spans="3:95" ht="15" customHeight="1">
      <c r="C34" s="990"/>
      <c r="D34" s="990"/>
      <c r="E34" s="990"/>
      <c r="F34" s="920" t="str">
        <f>IF($C34="","",
IF(ISERROR(VLOOKUP($C34,'様式第6-3.経費区分別内訳書'!$D$21:$EM$70,43,FALSE)),"※正しい経費番号を選択してください",
IF(AND(LEFT(VLOOKUP($C34,'様式第6-3.経費区分別内訳書'!$D$21:$EM$70,3,FALSE),1)="3",LEFT(VLOOKUP($C34,'様式第6-3.経費区分別内訳書'!$D$21:$EM$70,3,FALSE),2)&lt;&gt;"10"),VLOOKUP($C34,'様式第6-3.経費区分別内訳書'!$D$21:$EM$70,43,FALSE),"※本シートに記載するべき経費区分ではありません")))</f>
        <v/>
      </c>
      <c r="G34" s="921"/>
      <c r="H34" s="921"/>
      <c r="I34" s="921"/>
      <c r="J34" s="921"/>
      <c r="K34" s="921"/>
      <c r="L34" s="921"/>
      <c r="M34" s="921"/>
      <c r="N34" s="922"/>
      <c r="O34" s="926"/>
      <c r="P34" s="926"/>
      <c r="Q34" s="926"/>
      <c r="R34" s="926"/>
      <c r="S34" s="926"/>
      <c r="T34" s="926"/>
      <c r="U34" s="926"/>
      <c r="V34" s="926"/>
      <c r="W34" s="926"/>
      <c r="X34" s="926"/>
      <c r="Y34" s="926"/>
      <c r="Z34" s="926"/>
      <c r="AA34" s="926"/>
      <c r="AB34" s="926"/>
      <c r="AC34" s="926"/>
      <c r="AD34" s="914"/>
      <c r="AE34" s="915"/>
      <c r="AF34" s="915"/>
      <c r="AG34" s="916"/>
      <c r="AH34" s="914"/>
      <c r="AI34" s="915"/>
      <c r="AJ34" s="915"/>
      <c r="AK34" s="916"/>
      <c r="AL34" s="914"/>
      <c r="AM34" s="915"/>
      <c r="AN34" s="915"/>
      <c r="AO34" s="915"/>
      <c r="AP34" s="916"/>
      <c r="AQ34" s="939"/>
      <c r="AR34" s="928"/>
      <c r="AS34" s="928"/>
      <c r="AT34" s="928"/>
      <c r="AU34" s="928"/>
      <c r="AV34" s="928"/>
      <c r="AW34" s="928"/>
      <c r="AX34" s="928"/>
      <c r="AY34" s="928"/>
      <c r="AZ34" s="929"/>
      <c r="BA34" s="934"/>
      <c r="BB34" s="934"/>
      <c r="BC34" s="934"/>
      <c r="BD34" s="934"/>
      <c r="BE34" s="934"/>
      <c r="BF34" s="937" t="s">
        <v>384</v>
      </c>
      <c r="BG34" s="937"/>
      <c r="BH34" s="964"/>
      <c r="BI34" s="965"/>
      <c r="BJ34" s="965"/>
      <c r="BK34" s="965"/>
      <c r="BL34" s="937" t="s">
        <v>530</v>
      </c>
      <c r="BM34" s="937"/>
      <c r="BN34" s="937"/>
      <c r="BO34" s="992">
        <f t="shared" ref="BO34" si="12">IFERROR(BA34*BH34,"")</f>
        <v>0</v>
      </c>
      <c r="BP34" s="959"/>
      <c r="BQ34" s="959"/>
      <c r="BR34" s="959"/>
      <c r="BS34" s="959"/>
      <c r="BT34" s="959"/>
      <c r="BU34" s="959"/>
      <c r="BV34" s="937" t="s">
        <v>384</v>
      </c>
      <c r="BW34" s="949"/>
      <c r="BX34" s="945" t="str">
        <f>IF($C34="","",
IF(ISERROR(VLOOKUP($C34,'様式第6-3.経費区分別内訳書'!$D$21:$EM$70,3,FALSE)),"",
IF(LEFT(VLOOKUP($C34,'様式第6-3.経費区分別内訳書'!$D$21:$EM$70,3,FALSE),1)="1",VLOOKUP($C34,'様式第6-3.経費区分別内訳書'!$D$21:$EM$70,124,FALSE),"")))</f>
        <v/>
      </c>
      <c r="BY34" s="946"/>
      <c r="BZ34" s="946"/>
      <c r="CA34" s="946"/>
      <c r="CB34" s="946"/>
      <c r="CC34" s="946"/>
      <c r="CD34" s="946"/>
      <c r="CE34" s="937" t="s">
        <v>384</v>
      </c>
      <c r="CF34" s="949"/>
      <c r="CG34" s="951" t="str">
        <f t="shared" ref="CG34" si="13">IF(OR($BO34="",$BX34=""),"",IF($BO34=$BX34,"○","×"))</f>
        <v/>
      </c>
      <c r="CH34" s="951"/>
      <c r="CI34" s="951"/>
      <c r="CJ34" s="951"/>
      <c r="CK34" s="951"/>
      <c r="CL34" s="98" t="str">
        <f t="shared" ref="CL34" si="14">IF(OR($AD34="",$AD34="有",$AQ34="",$BA34=""),"",
IF($BA34&gt;IFERROR(VLOOKUP($AQ34,$CO$18:$CP$54,2,FALSE),""),"※時間単価が超えています。下記【補足】ご確認ください",""))</f>
        <v/>
      </c>
      <c r="CM34" s="207"/>
      <c r="CN34" s="207"/>
      <c r="CO34" s="207" t="s">
        <v>541</v>
      </c>
      <c r="CP34" s="207">
        <v>8700</v>
      </c>
      <c r="CQ34" s="90"/>
    </row>
    <row r="35" spans="3:95" ht="15" customHeight="1">
      <c r="C35" s="990"/>
      <c r="D35" s="990"/>
      <c r="E35" s="990"/>
      <c r="F35" s="923"/>
      <c r="G35" s="924"/>
      <c r="H35" s="924"/>
      <c r="I35" s="924"/>
      <c r="J35" s="924"/>
      <c r="K35" s="924"/>
      <c r="L35" s="924"/>
      <c r="M35" s="924"/>
      <c r="N35" s="925"/>
      <c r="O35" s="926"/>
      <c r="P35" s="926"/>
      <c r="Q35" s="926"/>
      <c r="R35" s="926"/>
      <c r="S35" s="926"/>
      <c r="T35" s="926"/>
      <c r="U35" s="926"/>
      <c r="V35" s="926"/>
      <c r="W35" s="926"/>
      <c r="X35" s="926"/>
      <c r="Y35" s="926"/>
      <c r="Z35" s="926"/>
      <c r="AA35" s="926"/>
      <c r="AB35" s="926"/>
      <c r="AC35" s="926"/>
      <c r="AD35" s="917"/>
      <c r="AE35" s="918"/>
      <c r="AF35" s="918"/>
      <c r="AG35" s="919"/>
      <c r="AH35" s="917"/>
      <c r="AI35" s="918"/>
      <c r="AJ35" s="918"/>
      <c r="AK35" s="919"/>
      <c r="AL35" s="917"/>
      <c r="AM35" s="918"/>
      <c r="AN35" s="918"/>
      <c r="AO35" s="918"/>
      <c r="AP35" s="919"/>
      <c r="AQ35" s="930"/>
      <c r="AR35" s="931"/>
      <c r="AS35" s="931"/>
      <c r="AT35" s="931"/>
      <c r="AU35" s="931"/>
      <c r="AV35" s="931"/>
      <c r="AW35" s="931"/>
      <c r="AX35" s="931"/>
      <c r="AY35" s="931"/>
      <c r="AZ35" s="932"/>
      <c r="BA35" s="991"/>
      <c r="BB35" s="991"/>
      <c r="BC35" s="991"/>
      <c r="BD35" s="991"/>
      <c r="BE35" s="991"/>
      <c r="BF35" s="944"/>
      <c r="BG35" s="944"/>
      <c r="BH35" s="967"/>
      <c r="BI35" s="968"/>
      <c r="BJ35" s="968"/>
      <c r="BK35" s="968"/>
      <c r="BL35" s="944"/>
      <c r="BM35" s="944"/>
      <c r="BN35" s="944"/>
      <c r="BO35" s="993"/>
      <c r="BP35" s="960"/>
      <c r="BQ35" s="960"/>
      <c r="BR35" s="960"/>
      <c r="BS35" s="960"/>
      <c r="BT35" s="960"/>
      <c r="BU35" s="960"/>
      <c r="BV35" s="944"/>
      <c r="BW35" s="961"/>
      <c r="BX35" s="947"/>
      <c r="BY35" s="948"/>
      <c r="BZ35" s="948"/>
      <c r="CA35" s="948"/>
      <c r="CB35" s="948"/>
      <c r="CC35" s="948"/>
      <c r="CD35" s="948"/>
      <c r="CE35" s="944"/>
      <c r="CF35" s="961"/>
      <c r="CG35" s="951"/>
      <c r="CH35" s="951"/>
      <c r="CI35" s="951"/>
      <c r="CJ35" s="951"/>
      <c r="CK35" s="951"/>
      <c r="CL35" s="98"/>
      <c r="CM35" s="207"/>
      <c r="CN35" s="207"/>
      <c r="CO35" s="207" t="s">
        <v>542</v>
      </c>
      <c r="CP35" s="207">
        <v>7900</v>
      </c>
      <c r="CQ35" s="90"/>
    </row>
    <row r="36" spans="3:95" ht="15" customHeight="1">
      <c r="C36" s="990"/>
      <c r="D36" s="990"/>
      <c r="E36" s="990"/>
      <c r="F36" s="920" t="str">
        <f>IF($C36="","",
IF(ISERROR(VLOOKUP($C36,'様式第6-3.経費区分別内訳書'!$D$21:$EM$70,43,FALSE)),"※正しい経費番号を選択してください",
IF(AND(LEFT(VLOOKUP($C36,'様式第6-3.経費区分別内訳書'!$D$21:$EM$70,3,FALSE),1)="3",LEFT(VLOOKUP($C36,'様式第6-3.経費区分別内訳書'!$D$21:$EM$70,3,FALSE),2)&lt;&gt;"10"),VLOOKUP($C36,'様式第6-3.経費区分別内訳書'!$D$21:$EM$70,43,FALSE),"※本シートに記載するべき経費区分ではありません")))</f>
        <v/>
      </c>
      <c r="G36" s="921"/>
      <c r="H36" s="921"/>
      <c r="I36" s="921"/>
      <c r="J36" s="921"/>
      <c r="K36" s="921"/>
      <c r="L36" s="921"/>
      <c r="M36" s="921"/>
      <c r="N36" s="922"/>
      <c r="O36" s="926"/>
      <c r="P36" s="926"/>
      <c r="Q36" s="926"/>
      <c r="R36" s="926"/>
      <c r="S36" s="926"/>
      <c r="T36" s="926"/>
      <c r="U36" s="926"/>
      <c r="V36" s="926"/>
      <c r="W36" s="926"/>
      <c r="X36" s="926"/>
      <c r="Y36" s="926"/>
      <c r="Z36" s="926"/>
      <c r="AA36" s="926"/>
      <c r="AB36" s="926"/>
      <c r="AC36" s="926"/>
      <c r="AD36" s="914"/>
      <c r="AE36" s="915"/>
      <c r="AF36" s="915"/>
      <c r="AG36" s="916"/>
      <c r="AH36" s="914"/>
      <c r="AI36" s="915"/>
      <c r="AJ36" s="915"/>
      <c r="AK36" s="916"/>
      <c r="AL36" s="914"/>
      <c r="AM36" s="915"/>
      <c r="AN36" s="915"/>
      <c r="AO36" s="915"/>
      <c r="AP36" s="916"/>
      <c r="AQ36" s="939"/>
      <c r="AR36" s="928"/>
      <c r="AS36" s="928"/>
      <c r="AT36" s="928"/>
      <c r="AU36" s="928"/>
      <c r="AV36" s="928"/>
      <c r="AW36" s="928"/>
      <c r="AX36" s="928"/>
      <c r="AY36" s="928"/>
      <c r="AZ36" s="929"/>
      <c r="BA36" s="934"/>
      <c r="BB36" s="934"/>
      <c r="BC36" s="934"/>
      <c r="BD36" s="934"/>
      <c r="BE36" s="934"/>
      <c r="BF36" s="937" t="s">
        <v>384</v>
      </c>
      <c r="BG36" s="937"/>
      <c r="BH36" s="964"/>
      <c r="BI36" s="965"/>
      <c r="BJ36" s="965"/>
      <c r="BK36" s="965"/>
      <c r="BL36" s="937" t="s">
        <v>530</v>
      </c>
      <c r="BM36" s="937"/>
      <c r="BN36" s="937"/>
      <c r="BO36" s="992">
        <f t="shared" ref="BO36" si="15">IFERROR(BA36*BH36,"")</f>
        <v>0</v>
      </c>
      <c r="BP36" s="959"/>
      <c r="BQ36" s="959"/>
      <c r="BR36" s="959"/>
      <c r="BS36" s="959"/>
      <c r="BT36" s="959"/>
      <c r="BU36" s="959"/>
      <c r="BV36" s="937" t="s">
        <v>384</v>
      </c>
      <c r="BW36" s="949"/>
      <c r="BX36" s="945" t="str">
        <f>IF($C36="","",
IF(ISERROR(VLOOKUP($C36,'様式第6-3.経費区分別内訳書'!$D$21:$EM$70,3,FALSE)),"",
IF(LEFT(VLOOKUP($C36,'様式第6-3.経費区分別内訳書'!$D$21:$EM$70,3,FALSE),1)="1",VLOOKUP($C36,'様式第6-3.経費区分別内訳書'!$D$21:$EM$70,124,FALSE),"")))</f>
        <v/>
      </c>
      <c r="BY36" s="946"/>
      <c r="BZ36" s="946"/>
      <c r="CA36" s="946"/>
      <c r="CB36" s="946"/>
      <c r="CC36" s="946"/>
      <c r="CD36" s="946"/>
      <c r="CE36" s="937" t="s">
        <v>384</v>
      </c>
      <c r="CF36" s="949"/>
      <c r="CG36" s="951" t="str">
        <f t="shared" ref="CG36" si="16">IF(OR($BO36="",$BX36=""),"",IF($BO36=$BX36,"○","×"))</f>
        <v/>
      </c>
      <c r="CH36" s="951"/>
      <c r="CI36" s="951"/>
      <c r="CJ36" s="951"/>
      <c r="CK36" s="951"/>
      <c r="CL36" s="98" t="str">
        <f t="shared" ref="CL36" si="17">IF(OR($AD36="",$AD36="有",$AQ36="",$BA36=""),"",
IF($BA36&gt;IFERROR(VLOOKUP($AQ36,$CO$18:$CP$54,2,FALSE),""),"※時間単価が超えています。下記【補足】ご確認ください",""))</f>
        <v/>
      </c>
      <c r="CM36" s="207"/>
      <c r="CN36" s="207"/>
      <c r="CO36" s="207" t="s">
        <v>543</v>
      </c>
      <c r="CP36" s="207">
        <v>7000</v>
      </c>
      <c r="CQ36" s="90"/>
    </row>
    <row r="37" spans="3:95" ht="15" customHeight="1">
      <c r="C37" s="990"/>
      <c r="D37" s="990"/>
      <c r="E37" s="990"/>
      <c r="F37" s="923"/>
      <c r="G37" s="924"/>
      <c r="H37" s="924"/>
      <c r="I37" s="924"/>
      <c r="J37" s="924"/>
      <c r="K37" s="924"/>
      <c r="L37" s="924"/>
      <c r="M37" s="924"/>
      <c r="N37" s="925"/>
      <c r="O37" s="926"/>
      <c r="P37" s="926"/>
      <c r="Q37" s="926"/>
      <c r="R37" s="926"/>
      <c r="S37" s="926"/>
      <c r="T37" s="926"/>
      <c r="U37" s="926"/>
      <c r="V37" s="926"/>
      <c r="W37" s="926"/>
      <c r="X37" s="926"/>
      <c r="Y37" s="926"/>
      <c r="Z37" s="926"/>
      <c r="AA37" s="926"/>
      <c r="AB37" s="926"/>
      <c r="AC37" s="926"/>
      <c r="AD37" s="917"/>
      <c r="AE37" s="918"/>
      <c r="AF37" s="918"/>
      <c r="AG37" s="919"/>
      <c r="AH37" s="917"/>
      <c r="AI37" s="918"/>
      <c r="AJ37" s="918"/>
      <c r="AK37" s="919"/>
      <c r="AL37" s="917"/>
      <c r="AM37" s="918"/>
      <c r="AN37" s="918"/>
      <c r="AO37" s="918"/>
      <c r="AP37" s="919"/>
      <c r="AQ37" s="930"/>
      <c r="AR37" s="931"/>
      <c r="AS37" s="931"/>
      <c r="AT37" s="931"/>
      <c r="AU37" s="931"/>
      <c r="AV37" s="931"/>
      <c r="AW37" s="931"/>
      <c r="AX37" s="931"/>
      <c r="AY37" s="931"/>
      <c r="AZ37" s="932"/>
      <c r="BA37" s="991"/>
      <c r="BB37" s="991"/>
      <c r="BC37" s="991"/>
      <c r="BD37" s="991"/>
      <c r="BE37" s="991"/>
      <c r="BF37" s="944"/>
      <c r="BG37" s="944"/>
      <c r="BH37" s="967"/>
      <c r="BI37" s="968"/>
      <c r="BJ37" s="968"/>
      <c r="BK37" s="968"/>
      <c r="BL37" s="944"/>
      <c r="BM37" s="944"/>
      <c r="BN37" s="944"/>
      <c r="BO37" s="993"/>
      <c r="BP37" s="960"/>
      <c r="BQ37" s="960"/>
      <c r="BR37" s="960"/>
      <c r="BS37" s="960"/>
      <c r="BT37" s="960"/>
      <c r="BU37" s="960"/>
      <c r="BV37" s="944"/>
      <c r="BW37" s="961"/>
      <c r="BX37" s="947"/>
      <c r="BY37" s="948"/>
      <c r="BZ37" s="948"/>
      <c r="CA37" s="948"/>
      <c r="CB37" s="948"/>
      <c r="CC37" s="948"/>
      <c r="CD37" s="948"/>
      <c r="CE37" s="944"/>
      <c r="CF37" s="961"/>
      <c r="CG37" s="951"/>
      <c r="CH37" s="951"/>
      <c r="CI37" s="951"/>
      <c r="CJ37" s="951"/>
      <c r="CK37" s="951"/>
      <c r="CL37" s="98"/>
      <c r="CM37" s="207"/>
      <c r="CN37" s="207"/>
      <c r="CO37" s="207" t="s">
        <v>544</v>
      </c>
      <c r="CP37" s="207">
        <v>6100</v>
      </c>
      <c r="CQ37" s="90"/>
    </row>
    <row r="38" spans="3:95" ht="15" customHeight="1">
      <c r="C38" s="990"/>
      <c r="D38" s="990"/>
      <c r="E38" s="990"/>
      <c r="F38" s="920" t="str">
        <f>IF($C38="","",
IF(ISERROR(VLOOKUP($C38,'様式第6-3.経費区分別内訳書'!$D$21:$EM$70,43,FALSE)),"※正しい経費番号を選択してください",
IF(AND(LEFT(VLOOKUP($C38,'様式第6-3.経費区分別内訳書'!$D$21:$EM$70,3,FALSE),1)="3",LEFT(VLOOKUP($C38,'様式第6-3.経費区分別内訳書'!$D$21:$EM$70,3,FALSE),2)&lt;&gt;"10"),VLOOKUP($C38,'様式第6-3.経費区分別内訳書'!$D$21:$EM$70,43,FALSE),"※本シートに記載するべき経費区分ではありません")))</f>
        <v/>
      </c>
      <c r="G38" s="921"/>
      <c r="H38" s="921"/>
      <c r="I38" s="921"/>
      <c r="J38" s="921"/>
      <c r="K38" s="921"/>
      <c r="L38" s="921"/>
      <c r="M38" s="921"/>
      <c r="N38" s="922"/>
      <c r="O38" s="926"/>
      <c r="P38" s="926"/>
      <c r="Q38" s="926"/>
      <c r="R38" s="926"/>
      <c r="S38" s="926"/>
      <c r="T38" s="926"/>
      <c r="U38" s="926"/>
      <c r="V38" s="926"/>
      <c r="W38" s="926"/>
      <c r="X38" s="926"/>
      <c r="Y38" s="926"/>
      <c r="Z38" s="926"/>
      <c r="AA38" s="926"/>
      <c r="AB38" s="926"/>
      <c r="AC38" s="926"/>
      <c r="AD38" s="914"/>
      <c r="AE38" s="915"/>
      <c r="AF38" s="915"/>
      <c r="AG38" s="916"/>
      <c r="AH38" s="914"/>
      <c r="AI38" s="915"/>
      <c r="AJ38" s="915"/>
      <c r="AK38" s="916"/>
      <c r="AL38" s="914"/>
      <c r="AM38" s="915"/>
      <c r="AN38" s="915"/>
      <c r="AO38" s="915"/>
      <c r="AP38" s="916"/>
      <c r="AQ38" s="939"/>
      <c r="AR38" s="928"/>
      <c r="AS38" s="928"/>
      <c r="AT38" s="928"/>
      <c r="AU38" s="928"/>
      <c r="AV38" s="928"/>
      <c r="AW38" s="928"/>
      <c r="AX38" s="928"/>
      <c r="AY38" s="928"/>
      <c r="AZ38" s="929"/>
      <c r="BA38" s="934"/>
      <c r="BB38" s="934"/>
      <c r="BC38" s="934"/>
      <c r="BD38" s="934"/>
      <c r="BE38" s="934"/>
      <c r="BF38" s="937" t="s">
        <v>384</v>
      </c>
      <c r="BG38" s="937"/>
      <c r="BH38" s="964"/>
      <c r="BI38" s="965"/>
      <c r="BJ38" s="965"/>
      <c r="BK38" s="965"/>
      <c r="BL38" s="937" t="s">
        <v>530</v>
      </c>
      <c r="BM38" s="937"/>
      <c r="BN38" s="937"/>
      <c r="BO38" s="992">
        <f t="shared" ref="BO38" si="18">IFERROR(BA38*BH38,"")</f>
        <v>0</v>
      </c>
      <c r="BP38" s="959"/>
      <c r="BQ38" s="959"/>
      <c r="BR38" s="959"/>
      <c r="BS38" s="959"/>
      <c r="BT38" s="959"/>
      <c r="BU38" s="959"/>
      <c r="BV38" s="937" t="s">
        <v>384</v>
      </c>
      <c r="BW38" s="949"/>
      <c r="BX38" s="945" t="str">
        <f>IF($C38="","",
IF(ISERROR(VLOOKUP($C38,'様式第6-3.経費区分別内訳書'!$D$21:$EM$70,3,FALSE)),"",
IF(LEFT(VLOOKUP($C38,'様式第6-3.経費区分別内訳書'!$D$21:$EM$70,3,FALSE),1)="1",VLOOKUP($C38,'様式第6-3.経費区分別内訳書'!$D$21:$EM$70,124,FALSE),"")))</f>
        <v/>
      </c>
      <c r="BY38" s="946"/>
      <c r="BZ38" s="946"/>
      <c r="CA38" s="946"/>
      <c r="CB38" s="946"/>
      <c r="CC38" s="946"/>
      <c r="CD38" s="946"/>
      <c r="CE38" s="937" t="s">
        <v>384</v>
      </c>
      <c r="CF38" s="949"/>
      <c r="CG38" s="951" t="str">
        <f t="shared" ref="CG38" si="19">IF(OR($BO38="",$BX38=""),"",IF($BO38=$BX38,"○","×"))</f>
        <v/>
      </c>
      <c r="CH38" s="951"/>
      <c r="CI38" s="951"/>
      <c r="CJ38" s="951"/>
      <c r="CK38" s="951"/>
      <c r="CL38" s="98" t="str">
        <f t="shared" ref="CL38" si="20">IF(OR($AD38="",$AD38="有",$AQ38="",$BA38=""),"",
IF($BA38&gt;IFERROR(VLOOKUP($AQ38,$CO$18:$CP$54,2,FALSE),""),"※時間単価が超えています。下記【補足】ご確認ください",""))</f>
        <v/>
      </c>
      <c r="CM38" s="207"/>
      <c r="CN38" s="207"/>
      <c r="CO38" s="207" t="s">
        <v>545</v>
      </c>
      <c r="CP38" s="207">
        <v>5100</v>
      </c>
      <c r="CQ38" s="90"/>
    </row>
    <row r="39" spans="3:95" ht="15" customHeight="1">
      <c r="C39" s="990"/>
      <c r="D39" s="990"/>
      <c r="E39" s="990"/>
      <c r="F39" s="923"/>
      <c r="G39" s="924"/>
      <c r="H39" s="924"/>
      <c r="I39" s="924"/>
      <c r="J39" s="924"/>
      <c r="K39" s="924"/>
      <c r="L39" s="924"/>
      <c r="M39" s="924"/>
      <c r="N39" s="925"/>
      <c r="O39" s="926"/>
      <c r="P39" s="926"/>
      <c r="Q39" s="926"/>
      <c r="R39" s="926"/>
      <c r="S39" s="926"/>
      <c r="T39" s="926"/>
      <c r="U39" s="926"/>
      <c r="V39" s="926"/>
      <c r="W39" s="926"/>
      <c r="X39" s="926"/>
      <c r="Y39" s="926"/>
      <c r="Z39" s="926"/>
      <c r="AA39" s="926"/>
      <c r="AB39" s="926"/>
      <c r="AC39" s="926"/>
      <c r="AD39" s="917"/>
      <c r="AE39" s="918"/>
      <c r="AF39" s="918"/>
      <c r="AG39" s="919"/>
      <c r="AH39" s="917"/>
      <c r="AI39" s="918"/>
      <c r="AJ39" s="918"/>
      <c r="AK39" s="919"/>
      <c r="AL39" s="917"/>
      <c r="AM39" s="918"/>
      <c r="AN39" s="918"/>
      <c r="AO39" s="918"/>
      <c r="AP39" s="919"/>
      <c r="AQ39" s="930"/>
      <c r="AR39" s="931"/>
      <c r="AS39" s="931"/>
      <c r="AT39" s="931"/>
      <c r="AU39" s="931"/>
      <c r="AV39" s="931"/>
      <c r="AW39" s="931"/>
      <c r="AX39" s="931"/>
      <c r="AY39" s="931"/>
      <c r="AZ39" s="932"/>
      <c r="BA39" s="991"/>
      <c r="BB39" s="991"/>
      <c r="BC39" s="991"/>
      <c r="BD39" s="991"/>
      <c r="BE39" s="991"/>
      <c r="BF39" s="944"/>
      <c r="BG39" s="944"/>
      <c r="BH39" s="967"/>
      <c r="BI39" s="968"/>
      <c r="BJ39" s="968"/>
      <c r="BK39" s="968"/>
      <c r="BL39" s="944"/>
      <c r="BM39" s="944"/>
      <c r="BN39" s="944"/>
      <c r="BO39" s="993"/>
      <c r="BP39" s="960"/>
      <c r="BQ39" s="960"/>
      <c r="BR39" s="960"/>
      <c r="BS39" s="960"/>
      <c r="BT39" s="960"/>
      <c r="BU39" s="960"/>
      <c r="BV39" s="944"/>
      <c r="BW39" s="961"/>
      <c r="BX39" s="947"/>
      <c r="BY39" s="948"/>
      <c r="BZ39" s="948"/>
      <c r="CA39" s="948"/>
      <c r="CB39" s="948"/>
      <c r="CC39" s="948"/>
      <c r="CD39" s="948"/>
      <c r="CE39" s="944"/>
      <c r="CF39" s="961"/>
      <c r="CG39" s="951"/>
      <c r="CH39" s="951"/>
      <c r="CI39" s="951"/>
      <c r="CJ39" s="951"/>
      <c r="CK39" s="951"/>
      <c r="CL39" s="98"/>
      <c r="CM39" s="207"/>
      <c r="CN39" s="207"/>
      <c r="CO39" s="207" t="s">
        <v>546</v>
      </c>
      <c r="CP39" s="207">
        <v>4600</v>
      </c>
      <c r="CQ39" s="90"/>
    </row>
    <row r="40" spans="3:95" ht="15" customHeight="1">
      <c r="C40" s="990"/>
      <c r="D40" s="990"/>
      <c r="E40" s="990"/>
      <c r="F40" s="920" t="str">
        <f>IF($C40="","",
IF(ISERROR(VLOOKUP($C40,'様式第6-3.経費区分別内訳書'!$D$21:$EM$70,43,FALSE)),"※正しい経費番号を選択してください",
IF(AND(LEFT(VLOOKUP($C40,'様式第6-3.経費区分別内訳書'!$D$21:$EM$70,3,FALSE),1)="3",LEFT(VLOOKUP($C40,'様式第6-3.経費区分別内訳書'!$D$21:$EM$70,3,FALSE),2)&lt;&gt;"10"),VLOOKUP($C40,'様式第6-3.経費区分別内訳書'!$D$21:$EM$70,43,FALSE),"※本シートに記載するべき経費区分ではありません")))</f>
        <v/>
      </c>
      <c r="G40" s="921"/>
      <c r="H40" s="921"/>
      <c r="I40" s="921"/>
      <c r="J40" s="921"/>
      <c r="K40" s="921"/>
      <c r="L40" s="921"/>
      <c r="M40" s="921"/>
      <c r="N40" s="922"/>
      <c r="O40" s="926"/>
      <c r="P40" s="926"/>
      <c r="Q40" s="926"/>
      <c r="R40" s="926"/>
      <c r="S40" s="926"/>
      <c r="T40" s="926"/>
      <c r="U40" s="926"/>
      <c r="V40" s="926"/>
      <c r="W40" s="926"/>
      <c r="X40" s="926"/>
      <c r="Y40" s="926"/>
      <c r="Z40" s="926"/>
      <c r="AA40" s="926"/>
      <c r="AB40" s="926"/>
      <c r="AC40" s="926"/>
      <c r="AD40" s="914"/>
      <c r="AE40" s="915"/>
      <c r="AF40" s="915"/>
      <c r="AG40" s="916"/>
      <c r="AH40" s="914"/>
      <c r="AI40" s="915"/>
      <c r="AJ40" s="915"/>
      <c r="AK40" s="916"/>
      <c r="AL40" s="914"/>
      <c r="AM40" s="915"/>
      <c r="AN40" s="915"/>
      <c r="AO40" s="915"/>
      <c r="AP40" s="916"/>
      <c r="AQ40" s="927"/>
      <c r="AR40" s="928"/>
      <c r="AS40" s="928"/>
      <c r="AT40" s="928"/>
      <c r="AU40" s="928"/>
      <c r="AV40" s="928"/>
      <c r="AW40" s="928"/>
      <c r="AX40" s="928"/>
      <c r="AY40" s="928"/>
      <c r="AZ40" s="929"/>
      <c r="BA40" s="933"/>
      <c r="BB40" s="934"/>
      <c r="BC40" s="934"/>
      <c r="BD40" s="934"/>
      <c r="BE40" s="934"/>
      <c r="BF40" s="937" t="s">
        <v>384</v>
      </c>
      <c r="BG40" s="937"/>
      <c r="BH40" s="964"/>
      <c r="BI40" s="965"/>
      <c r="BJ40" s="965"/>
      <c r="BK40" s="965"/>
      <c r="BL40" s="937" t="s">
        <v>530</v>
      </c>
      <c r="BM40" s="937"/>
      <c r="BN40" s="937"/>
      <c r="BO40" s="992">
        <f t="shared" ref="BO40" si="21">IFERROR(BA40*BH40,"")</f>
        <v>0</v>
      </c>
      <c r="BP40" s="959"/>
      <c r="BQ40" s="959"/>
      <c r="BR40" s="959"/>
      <c r="BS40" s="959"/>
      <c r="BT40" s="959"/>
      <c r="BU40" s="959"/>
      <c r="BV40" s="937" t="s">
        <v>384</v>
      </c>
      <c r="BW40" s="949"/>
      <c r="BX40" s="945" t="str">
        <f>IF($C40="","",
IF(ISERROR(VLOOKUP($C40,'様式第6-3.経費区分別内訳書'!$D$21:$EM$70,3,FALSE)),"",
IF(LEFT(VLOOKUP($C40,'様式第6-3.経費区分別内訳書'!$D$21:$EM$70,3,FALSE),1)="1",VLOOKUP($C40,'様式第6-3.経費区分別内訳書'!$D$21:$EM$70,124,FALSE),"")))</f>
        <v/>
      </c>
      <c r="BY40" s="946"/>
      <c r="BZ40" s="946"/>
      <c r="CA40" s="946"/>
      <c r="CB40" s="946"/>
      <c r="CC40" s="946"/>
      <c r="CD40" s="946"/>
      <c r="CE40" s="937" t="s">
        <v>384</v>
      </c>
      <c r="CF40" s="949"/>
      <c r="CG40" s="951" t="str">
        <f t="shared" ref="CG40" si="22">IF(OR($BO40="",$BX40=""),"",IF($BO40=$BX40,"○","×"))</f>
        <v/>
      </c>
      <c r="CH40" s="951"/>
      <c r="CI40" s="951"/>
      <c r="CJ40" s="951"/>
      <c r="CK40" s="951"/>
      <c r="CL40" s="98" t="str">
        <f t="shared" ref="CL40" si="23">IF(OR($AD40="",$AD40="有",$AQ40="",$BA40=""),"",
IF($BA40&gt;IFERROR(VLOOKUP($AQ40,$CO$18:$CP$54,2,FALSE),""),"※時間単価が超えています。下記【補足】ご確認ください",""))</f>
        <v/>
      </c>
      <c r="CM40" s="207"/>
      <c r="CN40" s="207"/>
      <c r="CO40" s="207" t="s">
        <v>547</v>
      </c>
      <c r="CP40" s="207">
        <v>3600</v>
      </c>
      <c r="CQ40" s="90"/>
    </row>
    <row r="41" spans="3:95" ht="15" customHeight="1">
      <c r="C41" s="990"/>
      <c r="D41" s="990"/>
      <c r="E41" s="990"/>
      <c r="F41" s="923"/>
      <c r="G41" s="924"/>
      <c r="H41" s="924"/>
      <c r="I41" s="924"/>
      <c r="J41" s="924"/>
      <c r="K41" s="924"/>
      <c r="L41" s="924"/>
      <c r="M41" s="924"/>
      <c r="N41" s="925"/>
      <c r="O41" s="926"/>
      <c r="P41" s="926"/>
      <c r="Q41" s="926"/>
      <c r="R41" s="926"/>
      <c r="S41" s="926"/>
      <c r="T41" s="926"/>
      <c r="U41" s="926"/>
      <c r="V41" s="926"/>
      <c r="W41" s="926"/>
      <c r="X41" s="926"/>
      <c r="Y41" s="926"/>
      <c r="Z41" s="926"/>
      <c r="AA41" s="926"/>
      <c r="AB41" s="926"/>
      <c r="AC41" s="926"/>
      <c r="AD41" s="917"/>
      <c r="AE41" s="918"/>
      <c r="AF41" s="918"/>
      <c r="AG41" s="919"/>
      <c r="AH41" s="917"/>
      <c r="AI41" s="918"/>
      <c r="AJ41" s="918"/>
      <c r="AK41" s="919"/>
      <c r="AL41" s="917"/>
      <c r="AM41" s="918"/>
      <c r="AN41" s="918"/>
      <c r="AO41" s="918"/>
      <c r="AP41" s="919"/>
      <c r="AQ41" s="930"/>
      <c r="AR41" s="931"/>
      <c r="AS41" s="931"/>
      <c r="AT41" s="931"/>
      <c r="AU41" s="931"/>
      <c r="AV41" s="931"/>
      <c r="AW41" s="931"/>
      <c r="AX41" s="931"/>
      <c r="AY41" s="931"/>
      <c r="AZ41" s="932"/>
      <c r="BA41" s="935"/>
      <c r="BB41" s="936"/>
      <c r="BC41" s="936"/>
      <c r="BD41" s="936"/>
      <c r="BE41" s="936"/>
      <c r="BF41" s="938"/>
      <c r="BG41" s="938"/>
      <c r="BH41" s="967"/>
      <c r="BI41" s="968"/>
      <c r="BJ41" s="968"/>
      <c r="BK41" s="968"/>
      <c r="BL41" s="938"/>
      <c r="BM41" s="938"/>
      <c r="BN41" s="938"/>
      <c r="BO41" s="993"/>
      <c r="BP41" s="960"/>
      <c r="BQ41" s="960"/>
      <c r="BR41" s="960"/>
      <c r="BS41" s="960"/>
      <c r="BT41" s="960"/>
      <c r="BU41" s="960"/>
      <c r="BV41" s="938"/>
      <c r="BW41" s="950"/>
      <c r="BX41" s="947"/>
      <c r="BY41" s="948"/>
      <c r="BZ41" s="948"/>
      <c r="CA41" s="948"/>
      <c r="CB41" s="948"/>
      <c r="CC41" s="948"/>
      <c r="CD41" s="948"/>
      <c r="CE41" s="938"/>
      <c r="CF41" s="950"/>
      <c r="CG41" s="951"/>
      <c r="CH41" s="951"/>
      <c r="CI41" s="951"/>
      <c r="CJ41" s="951"/>
      <c r="CK41" s="951"/>
      <c r="CL41" s="98"/>
      <c r="CM41" s="207"/>
      <c r="CN41" s="207"/>
      <c r="CO41" s="207" t="s">
        <v>548</v>
      </c>
      <c r="CP41" s="207">
        <v>2600</v>
      </c>
      <c r="CQ41" s="90"/>
    </row>
    <row r="42" spans="3:95" ht="15" customHeight="1">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457"/>
      <c r="AR42" s="457"/>
      <c r="AS42" s="457"/>
      <c r="AT42" s="457"/>
      <c r="AU42" s="457"/>
      <c r="AV42" s="457"/>
      <c r="AW42" s="457"/>
      <c r="AX42" s="457"/>
      <c r="AY42" s="457"/>
      <c r="AZ42" s="457"/>
      <c r="BA42" s="457"/>
      <c r="BB42" s="457"/>
      <c r="BC42" s="457"/>
      <c r="BD42" s="457"/>
      <c r="BE42" s="457"/>
      <c r="BF42" s="457"/>
      <c r="BG42" s="457"/>
      <c r="BH42" s="457"/>
      <c r="BI42" s="457"/>
      <c r="BJ42" s="457"/>
      <c r="BK42" s="457"/>
      <c r="BL42" s="457"/>
      <c r="BM42" s="457"/>
      <c r="BN42" s="457"/>
      <c r="BO42" s="457"/>
      <c r="BP42" s="457"/>
      <c r="BQ42" s="457"/>
      <c r="BR42" s="457"/>
      <c r="BS42" s="207"/>
      <c r="BT42" s="207"/>
      <c r="BU42" s="207"/>
      <c r="BV42" s="207"/>
      <c r="BW42" s="207"/>
      <c r="BX42" s="207"/>
      <c r="BY42" s="207"/>
      <c r="BZ42" s="207"/>
      <c r="CA42" s="207"/>
      <c r="CB42" s="207"/>
      <c r="CC42" s="207"/>
      <c r="CD42" s="207"/>
      <c r="CE42" s="207"/>
      <c r="CF42" s="207"/>
      <c r="CG42" s="207"/>
      <c r="CH42" s="207"/>
      <c r="CI42" s="207"/>
      <c r="CJ42" s="207"/>
      <c r="CK42" s="207"/>
      <c r="CL42" s="207"/>
      <c r="CM42" s="207"/>
      <c r="CN42" s="207"/>
      <c r="CO42" s="207" t="s">
        <v>549</v>
      </c>
      <c r="CP42" s="207">
        <v>1600</v>
      </c>
      <c r="CQ42" s="90"/>
    </row>
    <row r="43" spans="3:95" ht="15" customHeight="1">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457"/>
      <c r="AR43" s="457"/>
      <c r="AS43" s="457"/>
      <c r="AT43" s="457"/>
      <c r="AU43" s="457"/>
      <c r="AV43" s="457"/>
      <c r="AW43" s="457"/>
      <c r="AX43" s="457"/>
      <c r="AY43" s="457"/>
      <c r="AZ43" s="457"/>
      <c r="BA43" s="457"/>
      <c r="BB43" s="457"/>
      <c r="BC43" s="457"/>
      <c r="BD43" s="457"/>
      <c r="BE43" s="457"/>
      <c r="BF43" s="457"/>
      <c r="BG43" s="457"/>
      <c r="BH43" s="457"/>
      <c r="BI43" s="457"/>
      <c r="BJ43" s="457"/>
      <c r="BK43" s="457"/>
      <c r="BL43" s="457"/>
      <c r="BM43" s="457"/>
      <c r="BN43" s="457"/>
      <c r="BO43" s="457"/>
      <c r="BP43" s="457"/>
      <c r="BQ43" s="457"/>
      <c r="BR43" s="457"/>
      <c r="BS43" s="207"/>
      <c r="BT43" s="207"/>
      <c r="BU43" s="207"/>
      <c r="BV43" s="207"/>
      <c r="BW43" s="207"/>
      <c r="BX43" s="207"/>
      <c r="BY43" s="207"/>
      <c r="BZ43" s="207"/>
      <c r="CA43" s="207"/>
      <c r="CB43" s="207"/>
      <c r="CC43" s="207"/>
      <c r="CD43" s="207"/>
      <c r="CE43" s="207"/>
      <c r="CF43" s="207"/>
      <c r="CG43" s="207"/>
      <c r="CH43" s="207"/>
      <c r="CI43" s="207"/>
      <c r="CJ43" s="207"/>
      <c r="CK43" s="207"/>
      <c r="CL43" s="207"/>
      <c r="CM43" s="207"/>
      <c r="CN43" s="207"/>
      <c r="CO43" s="207"/>
      <c r="CP43" s="207"/>
      <c r="CQ43" s="207"/>
    </row>
    <row r="44" spans="3:95" ht="15" customHeight="1">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457"/>
      <c r="AR44" s="457"/>
      <c r="AS44" s="457"/>
      <c r="AT44" s="457"/>
      <c r="AU44" s="457"/>
      <c r="AV44" s="457"/>
      <c r="AW44" s="457"/>
      <c r="AX44" s="457"/>
      <c r="AY44" s="457"/>
      <c r="AZ44" s="457"/>
      <c r="BA44" s="457"/>
      <c r="BB44" s="457"/>
      <c r="BC44" s="457"/>
      <c r="BD44" s="457"/>
      <c r="BE44" s="457"/>
      <c r="BF44" s="457"/>
      <c r="BG44" s="457"/>
      <c r="BH44" s="457"/>
      <c r="BI44" s="457"/>
      <c r="BJ44" s="457"/>
      <c r="BK44" s="457"/>
      <c r="BL44" s="457"/>
      <c r="BM44" s="457"/>
      <c r="BN44" s="457"/>
      <c r="BO44" s="457"/>
      <c r="BP44" s="457"/>
      <c r="BQ44" s="457"/>
      <c r="BR44" s="45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457" t="s">
        <v>528</v>
      </c>
      <c r="CP44" s="457" t="s">
        <v>521</v>
      </c>
      <c r="CQ44" s="207"/>
    </row>
    <row r="45" spans="3:95" ht="15" customHeight="1">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457"/>
      <c r="AR45" s="457"/>
      <c r="AS45" s="457"/>
      <c r="AT45" s="457"/>
      <c r="AU45" s="457"/>
      <c r="AV45" s="457"/>
      <c r="AW45" s="457"/>
      <c r="AX45" s="457"/>
      <c r="AY45" s="457"/>
      <c r="AZ45" s="457"/>
      <c r="BA45" s="457"/>
      <c r="BB45" s="457"/>
      <c r="BC45" s="457"/>
      <c r="BD45" s="457"/>
      <c r="BE45" s="457"/>
      <c r="BF45" s="457"/>
      <c r="BG45" s="457"/>
      <c r="BH45" s="457"/>
      <c r="BI45" s="457"/>
      <c r="BJ45" s="457"/>
      <c r="BK45" s="457"/>
      <c r="BL45" s="457"/>
      <c r="BM45" s="457"/>
      <c r="BN45" s="457"/>
      <c r="BO45" s="457"/>
      <c r="BP45" s="457"/>
      <c r="BQ45" s="457"/>
      <c r="BR45" s="45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207"/>
      <c r="CO45" s="207" t="s">
        <v>550</v>
      </c>
      <c r="CP45" s="207">
        <v>11300</v>
      </c>
      <c r="CQ45" s="207"/>
    </row>
    <row r="46" spans="3:95" ht="15" customHeight="1">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457"/>
      <c r="AR46" s="457"/>
      <c r="AS46" s="457"/>
      <c r="AT46" s="457"/>
      <c r="AU46" s="457"/>
      <c r="AV46" s="457"/>
      <c r="AW46" s="457"/>
      <c r="AX46" s="457"/>
      <c r="AY46" s="457"/>
      <c r="AZ46" s="457"/>
      <c r="BA46" s="457"/>
      <c r="BB46" s="457"/>
      <c r="BC46" s="457"/>
      <c r="BD46" s="457"/>
      <c r="BE46" s="457"/>
      <c r="BF46" s="457"/>
      <c r="BG46" s="457"/>
      <c r="BH46" s="457"/>
      <c r="BI46" s="457"/>
      <c r="BJ46" s="457"/>
      <c r="BK46" s="457"/>
      <c r="BL46" s="457"/>
      <c r="BM46" s="457"/>
      <c r="BN46" s="457"/>
      <c r="BO46" s="457"/>
      <c r="BP46" s="457"/>
      <c r="BQ46" s="457"/>
      <c r="BR46" s="457"/>
      <c r="BS46" s="207"/>
      <c r="BT46" s="207"/>
      <c r="BU46" s="207"/>
      <c r="BV46" s="207"/>
      <c r="BW46" s="207"/>
      <c r="BX46" s="207"/>
      <c r="BY46" s="207"/>
      <c r="BZ46" s="207"/>
      <c r="CA46" s="207"/>
      <c r="CB46" s="207"/>
      <c r="CC46" s="207"/>
      <c r="CD46" s="207"/>
      <c r="CE46" s="207"/>
      <c r="CF46" s="207"/>
      <c r="CG46" s="207"/>
      <c r="CH46" s="207"/>
      <c r="CI46" s="207"/>
      <c r="CJ46" s="207"/>
      <c r="CK46" s="207"/>
      <c r="CL46" s="207"/>
      <c r="CM46" s="207"/>
      <c r="CN46" s="207"/>
      <c r="CO46" s="207" t="s">
        <v>551</v>
      </c>
      <c r="CP46" s="207">
        <v>9700</v>
      </c>
      <c r="CQ46" s="207"/>
    </row>
    <row r="47" spans="3:95" ht="15" customHeight="1">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457"/>
      <c r="AR47" s="457"/>
      <c r="AS47" s="457"/>
      <c r="AT47" s="457"/>
      <c r="AU47" s="457"/>
      <c r="AV47" s="457"/>
      <c r="AW47" s="457"/>
      <c r="AX47" s="457"/>
      <c r="AY47" s="457"/>
      <c r="AZ47" s="457"/>
      <c r="BA47" s="457"/>
      <c r="BB47" s="457"/>
      <c r="BC47" s="457"/>
      <c r="BD47" s="457"/>
      <c r="BE47" s="457"/>
      <c r="BF47" s="457"/>
      <c r="BG47" s="457"/>
      <c r="BH47" s="457"/>
      <c r="BI47" s="457"/>
      <c r="BJ47" s="457"/>
      <c r="BK47" s="457"/>
      <c r="BL47" s="457"/>
      <c r="BM47" s="457"/>
      <c r="BN47" s="457"/>
      <c r="BO47" s="457"/>
      <c r="BP47" s="457"/>
      <c r="BQ47" s="457"/>
      <c r="BR47" s="457"/>
      <c r="BS47" s="207"/>
      <c r="BT47" s="207"/>
      <c r="BU47" s="207"/>
      <c r="BV47" s="207"/>
      <c r="BW47" s="207"/>
      <c r="BX47" s="207"/>
      <c r="BY47" s="207"/>
      <c r="BZ47" s="207"/>
      <c r="CA47" s="207"/>
      <c r="CB47" s="207"/>
      <c r="CC47" s="207"/>
      <c r="CD47" s="207"/>
      <c r="CE47" s="207"/>
      <c r="CF47" s="207"/>
      <c r="CG47" s="207"/>
      <c r="CH47" s="207"/>
      <c r="CI47" s="207"/>
      <c r="CJ47" s="207"/>
      <c r="CK47" s="207"/>
      <c r="CL47" s="207"/>
      <c r="CM47" s="207"/>
      <c r="CN47" s="207"/>
      <c r="CO47" s="207" t="s">
        <v>552</v>
      </c>
      <c r="CP47" s="207">
        <v>8700</v>
      </c>
      <c r="CQ47" s="207"/>
    </row>
    <row r="48" spans="3:95" ht="15" customHeight="1">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457"/>
      <c r="AR48" s="457"/>
      <c r="AS48" s="457"/>
      <c r="AT48" s="457"/>
      <c r="AU48" s="457"/>
      <c r="AV48" s="457"/>
      <c r="AW48" s="457"/>
      <c r="AX48" s="457"/>
      <c r="AY48" s="457"/>
      <c r="AZ48" s="457"/>
      <c r="BA48" s="457"/>
      <c r="BB48" s="457"/>
      <c r="BC48" s="457"/>
      <c r="BD48" s="457"/>
      <c r="BE48" s="457"/>
      <c r="BF48" s="457"/>
      <c r="BG48" s="457"/>
      <c r="BH48" s="457"/>
      <c r="BI48" s="457"/>
      <c r="BJ48" s="457"/>
      <c r="BK48" s="457"/>
      <c r="BL48" s="457"/>
      <c r="BM48" s="457"/>
      <c r="BN48" s="457"/>
      <c r="BO48" s="457"/>
      <c r="BP48" s="457"/>
      <c r="BQ48" s="457"/>
      <c r="BR48" s="457"/>
      <c r="BS48" s="207"/>
      <c r="BT48" s="207"/>
      <c r="BU48" s="207"/>
      <c r="BV48" s="207"/>
      <c r="BW48" s="207"/>
      <c r="BX48" s="207"/>
      <c r="BY48" s="207"/>
      <c r="BZ48" s="207"/>
      <c r="CA48" s="207"/>
      <c r="CB48" s="207"/>
      <c r="CC48" s="207"/>
      <c r="CD48" s="207"/>
      <c r="CE48" s="207"/>
      <c r="CF48" s="207"/>
      <c r="CG48" s="207"/>
      <c r="CH48" s="207"/>
      <c r="CI48" s="207"/>
      <c r="CJ48" s="207"/>
      <c r="CK48" s="207"/>
      <c r="CL48" s="207"/>
      <c r="CM48" s="207"/>
      <c r="CN48" s="207"/>
      <c r="CO48" s="207" t="s">
        <v>553</v>
      </c>
      <c r="CP48" s="207">
        <v>7900</v>
      </c>
      <c r="CQ48" s="207"/>
    </row>
    <row r="49" spans="3:95" ht="15" customHeight="1">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457"/>
      <c r="AS49" s="457"/>
      <c r="AT49" s="457"/>
      <c r="AU49" s="457"/>
      <c r="AV49" s="457"/>
      <c r="AW49" s="457"/>
      <c r="AX49" s="457"/>
      <c r="AY49" s="457"/>
      <c r="AZ49" s="457"/>
      <c r="BA49" s="457"/>
      <c r="BB49" s="457"/>
      <c r="BC49" s="457"/>
      <c r="BD49" s="457"/>
      <c r="BE49" s="457"/>
      <c r="BF49" s="457"/>
      <c r="BG49" s="457"/>
      <c r="BH49" s="457"/>
      <c r="BI49" s="457"/>
      <c r="BJ49" s="207"/>
      <c r="BK49" s="207"/>
      <c r="BL49" s="207"/>
      <c r="BM49" s="207"/>
      <c r="BN49" s="207"/>
      <c r="BO49" s="207"/>
      <c r="BP49" s="207"/>
      <c r="BQ49" s="207"/>
      <c r="BR49" s="207"/>
      <c r="BS49" s="207"/>
      <c r="BT49" s="207"/>
      <c r="BU49" s="207"/>
      <c r="BV49" s="207"/>
      <c r="BW49" s="207"/>
      <c r="BX49" s="207"/>
      <c r="BY49" s="207"/>
      <c r="BZ49" s="207"/>
      <c r="CA49" s="207"/>
      <c r="CB49" s="207"/>
      <c r="CC49" s="207"/>
      <c r="CD49" s="207"/>
      <c r="CE49" s="207"/>
      <c r="CF49" s="207"/>
      <c r="CG49" s="207"/>
      <c r="CH49" s="207"/>
      <c r="CI49" s="207"/>
      <c r="CJ49" s="207"/>
      <c r="CK49" s="207"/>
      <c r="CL49" s="207"/>
      <c r="CM49" s="207"/>
      <c r="CN49" s="207"/>
      <c r="CO49" s="207" t="s">
        <v>544</v>
      </c>
      <c r="CP49" s="207">
        <v>6100</v>
      </c>
      <c r="CQ49" s="207"/>
    </row>
    <row r="50" spans="3:95" ht="15" customHeight="1">
      <c r="C50" s="99" t="s">
        <v>554</v>
      </c>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457"/>
      <c r="AS50" s="457"/>
      <c r="AT50" s="457"/>
      <c r="AU50" s="457"/>
      <c r="AV50" s="457"/>
      <c r="AW50" s="457"/>
      <c r="AX50" s="457"/>
      <c r="AY50" s="457"/>
      <c r="AZ50" s="457"/>
      <c r="BA50" s="457"/>
      <c r="BB50" s="457"/>
      <c r="BC50" s="457"/>
      <c r="BD50" s="457"/>
      <c r="BE50" s="457"/>
      <c r="BF50" s="457"/>
      <c r="BG50" s="457"/>
      <c r="BH50" s="457"/>
      <c r="BI50" s="457"/>
      <c r="BJ50" s="207"/>
      <c r="BK50" s="207"/>
      <c r="BL50" s="207"/>
      <c r="BM50" s="207"/>
      <c r="BN50" s="207"/>
      <c r="BO50" s="207"/>
      <c r="BP50" s="207"/>
      <c r="BQ50" s="207"/>
      <c r="BR50" s="207"/>
      <c r="BS50" s="207"/>
      <c r="BT50" s="207"/>
      <c r="BU50" s="207"/>
      <c r="BV50" s="207"/>
      <c r="BW50" s="207"/>
      <c r="BX50" s="207"/>
      <c r="BY50" s="207"/>
      <c r="BZ50" s="207"/>
      <c r="CA50" s="207"/>
      <c r="CB50" s="207"/>
      <c r="CC50" s="207"/>
      <c r="CD50" s="207"/>
      <c r="CE50" s="207"/>
      <c r="CF50" s="207"/>
      <c r="CG50" s="207"/>
      <c r="CH50" s="207"/>
      <c r="CI50" s="207"/>
      <c r="CJ50" s="207"/>
      <c r="CK50" s="207"/>
      <c r="CL50" s="207"/>
      <c r="CM50" s="207"/>
      <c r="CN50" s="207"/>
      <c r="CO50" s="207" t="s">
        <v>555</v>
      </c>
      <c r="CP50" s="207">
        <v>5100</v>
      </c>
      <c r="CQ50" s="90"/>
    </row>
    <row r="51" spans="3:95" ht="15" customHeight="1">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1004" t="s">
        <v>556</v>
      </c>
      <c r="AN51" s="1004"/>
      <c r="AO51" s="1004"/>
      <c r="AP51" s="1004"/>
      <c r="AQ51" s="1004"/>
      <c r="AR51" s="1004"/>
      <c r="AS51" s="1004"/>
      <c r="AT51" s="1004"/>
      <c r="AU51" s="457"/>
      <c r="AV51" s="457"/>
      <c r="AW51" s="457"/>
      <c r="AX51" s="457"/>
      <c r="AY51" s="457"/>
      <c r="AZ51" s="457"/>
      <c r="BA51" s="457"/>
      <c r="BB51" s="457"/>
      <c r="BC51" s="457"/>
      <c r="BD51" s="457"/>
      <c r="BE51" s="457"/>
      <c r="BF51" s="457"/>
      <c r="BG51" s="457"/>
      <c r="BH51" s="457"/>
      <c r="BI51" s="457"/>
      <c r="BJ51" s="207"/>
      <c r="BK51" s="207"/>
      <c r="BL51" s="207"/>
      <c r="BM51" s="207"/>
      <c r="BN51" s="207"/>
      <c r="BO51" s="207"/>
      <c r="BP51" s="207"/>
      <c r="BQ51" s="207"/>
      <c r="BR51" s="207"/>
      <c r="BS51" s="207"/>
      <c r="BT51" s="207"/>
      <c r="BU51" s="207"/>
      <c r="BV51" s="207"/>
      <c r="BW51" s="207"/>
      <c r="BX51" s="207"/>
      <c r="BY51" s="207"/>
      <c r="BZ51" s="207"/>
      <c r="CA51" s="207"/>
      <c r="CB51" s="207"/>
      <c r="CC51" s="207"/>
      <c r="CD51" s="207"/>
      <c r="CE51" s="207"/>
      <c r="CF51" s="207"/>
      <c r="CG51" s="207"/>
      <c r="CH51" s="207"/>
      <c r="CI51" s="207"/>
      <c r="CJ51" s="207"/>
      <c r="CK51" s="207"/>
      <c r="CL51" s="207"/>
      <c r="CM51" s="207"/>
      <c r="CN51" s="207"/>
      <c r="CO51" s="207" t="s">
        <v>557</v>
      </c>
      <c r="CP51" s="207">
        <v>4600</v>
      </c>
      <c r="CQ51" s="207"/>
    </row>
    <row r="52" spans="3:95" ht="15" customHeight="1">
      <c r="C52" s="880" t="s">
        <v>558</v>
      </c>
      <c r="D52" s="881"/>
      <c r="E52" s="881"/>
      <c r="F52" s="881"/>
      <c r="G52" s="881"/>
      <c r="H52" s="881"/>
      <c r="I52" s="881"/>
      <c r="J52" s="882"/>
      <c r="K52" s="879" t="s">
        <v>559</v>
      </c>
      <c r="L52" s="879"/>
      <c r="M52" s="879"/>
      <c r="N52" s="879"/>
      <c r="O52" s="879"/>
      <c r="P52" s="879"/>
      <c r="Q52" s="879"/>
      <c r="R52" s="879"/>
      <c r="S52" s="879"/>
      <c r="T52" s="879"/>
      <c r="U52" s="879"/>
      <c r="V52" s="879"/>
      <c r="W52" s="879"/>
      <c r="X52" s="879"/>
      <c r="Y52" s="879"/>
      <c r="Z52" s="879"/>
      <c r="AA52" s="879"/>
      <c r="AB52" s="879"/>
      <c r="AC52" s="879"/>
      <c r="AD52" s="879"/>
      <c r="AE52" s="879"/>
      <c r="AF52" s="879"/>
      <c r="AG52" s="879"/>
      <c r="AH52" s="879"/>
      <c r="AI52" s="879"/>
      <c r="AJ52" s="879"/>
      <c r="AK52" s="879"/>
      <c r="AL52" s="879"/>
      <c r="AM52" s="879"/>
      <c r="AN52" s="879"/>
      <c r="AO52" s="879"/>
      <c r="AP52" s="879"/>
      <c r="AQ52" s="879"/>
      <c r="AR52" s="879"/>
      <c r="AS52" s="879"/>
      <c r="AT52" s="879"/>
      <c r="AU52" s="207"/>
      <c r="AV52" s="207"/>
      <c r="AW52" s="207"/>
      <c r="AX52" s="207"/>
      <c r="AY52" s="207"/>
      <c r="AZ52" s="457"/>
      <c r="BA52" s="457"/>
      <c r="BB52" s="457"/>
      <c r="BC52" s="457"/>
      <c r="BD52" s="457"/>
      <c r="BE52" s="457"/>
      <c r="BF52" s="457"/>
      <c r="BG52" s="457"/>
      <c r="BH52" s="457"/>
      <c r="BI52" s="457"/>
      <c r="BJ52" s="207"/>
      <c r="BK52" s="207"/>
      <c r="BL52" s="207"/>
      <c r="BM52" s="207"/>
      <c r="BN52" s="207"/>
      <c r="BO52" s="207"/>
      <c r="BP52" s="207"/>
      <c r="BQ52" s="207"/>
      <c r="BR52" s="207"/>
      <c r="BS52" s="207"/>
      <c r="BT52" s="207"/>
      <c r="BU52" s="207"/>
      <c r="BV52" s="207"/>
      <c r="BW52" s="207"/>
      <c r="BX52" s="207"/>
      <c r="BY52" s="207"/>
      <c r="BZ52" s="207"/>
      <c r="CA52" s="207"/>
      <c r="CB52" s="207"/>
      <c r="CC52" s="207"/>
      <c r="CD52" s="207"/>
      <c r="CE52" s="207"/>
      <c r="CF52" s="207"/>
      <c r="CG52" s="207"/>
      <c r="CH52" s="207"/>
      <c r="CI52" s="207"/>
      <c r="CJ52" s="207"/>
      <c r="CK52" s="207"/>
      <c r="CL52" s="207"/>
      <c r="CM52" s="207"/>
      <c r="CN52" s="207"/>
      <c r="CO52" s="207" t="s">
        <v>560</v>
      </c>
      <c r="CP52" s="207">
        <v>3600</v>
      </c>
      <c r="CQ52" s="207"/>
    </row>
    <row r="53" spans="3:95" ht="15" customHeight="1">
      <c r="C53" s="994" t="s">
        <v>561</v>
      </c>
      <c r="D53" s="995"/>
      <c r="E53" s="996"/>
      <c r="F53" s="994" t="s">
        <v>562</v>
      </c>
      <c r="G53" s="995"/>
      <c r="H53" s="995"/>
      <c r="I53" s="995"/>
      <c r="J53" s="996"/>
      <c r="K53" s="879" t="s">
        <v>563</v>
      </c>
      <c r="L53" s="879"/>
      <c r="M53" s="879"/>
      <c r="N53" s="879"/>
      <c r="O53" s="879"/>
      <c r="P53" s="879"/>
      <c r="Q53" s="879"/>
      <c r="R53" s="879"/>
      <c r="S53" s="879"/>
      <c r="T53" s="878" t="s">
        <v>564</v>
      </c>
      <c r="U53" s="878"/>
      <c r="V53" s="878"/>
      <c r="W53" s="878"/>
      <c r="X53" s="878"/>
      <c r="Y53" s="878"/>
      <c r="Z53" s="878"/>
      <c r="AA53" s="878"/>
      <c r="AB53" s="878"/>
      <c r="AC53" s="878"/>
      <c r="AD53" s="879" t="s">
        <v>565</v>
      </c>
      <c r="AE53" s="879"/>
      <c r="AF53" s="879"/>
      <c r="AG53" s="879"/>
      <c r="AH53" s="879"/>
      <c r="AI53" s="879"/>
      <c r="AJ53" s="879"/>
      <c r="AK53" s="879"/>
      <c r="AL53" s="879"/>
      <c r="AM53" s="879" t="s">
        <v>566</v>
      </c>
      <c r="AN53" s="879"/>
      <c r="AO53" s="879"/>
      <c r="AP53" s="879"/>
      <c r="AQ53" s="879"/>
      <c r="AR53" s="879"/>
      <c r="AS53" s="879"/>
      <c r="AT53" s="879"/>
      <c r="AU53" s="207"/>
      <c r="AV53" s="207"/>
      <c r="AW53" s="207"/>
      <c r="AX53" s="207"/>
      <c r="AY53" s="207"/>
      <c r="AZ53" s="457"/>
      <c r="BA53" s="457"/>
      <c r="BB53" s="457"/>
      <c r="BC53" s="457"/>
      <c r="BD53" s="457"/>
      <c r="BE53" s="457"/>
      <c r="BF53" s="457"/>
      <c r="BG53" s="457"/>
      <c r="BH53" s="457"/>
      <c r="BI53" s="457"/>
      <c r="BJ53" s="207"/>
      <c r="BK53" s="207"/>
      <c r="BL53" s="207"/>
      <c r="BM53" s="207"/>
      <c r="BN53" s="207"/>
      <c r="BO53" s="207"/>
      <c r="BP53" s="207"/>
      <c r="BQ53" s="207"/>
      <c r="BR53" s="207"/>
      <c r="BS53" s="207"/>
      <c r="BT53" s="207"/>
      <c r="BU53" s="207"/>
      <c r="BV53" s="207"/>
      <c r="BW53" s="207"/>
      <c r="BX53" s="207"/>
      <c r="BY53" s="207"/>
      <c r="BZ53" s="207"/>
      <c r="CA53" s="207"/>
      <c r="CB53" s="207"/>
      <c r="CC53" s="207"/>
      <c r="CD53" s="207"/>
      <c r="CE53" s="207"/>
      <c r="CF53" s="207"/>
      <c r="CG53" s="207"/>
      <c r="CH53" s="207"/>
      <c r="CI53" s="207"/>
      <c r="CJ53" s="207"/>
      <c r="CK53" s="207"/>
      <c r="CL53" s="207"/>
      <c r="CM53" s="207"/>
      <c r="CN53" s="207"/>
      <c r="CO53" s="207" t="s">
        <v>567</v>
      </c>
      <c r="CP53" s="207">
        <v>2600</v>
      </c>
      <c r="CQ53" s="207"/>
    </row>
    <row r="54" spans="3:95" ht="15" customHeight="1">
      <c r="C54" s="997"/>
      <c r="D54" s="998"/>
      <c r="E54" s="999"/>
      <c r="F54" s="997"/>
      <c r="G54" s="998"/>
      <c r="H54" s="998"/>
      <c r="I54" s="998"/>
      <c r="J54" s="999"/>
      <c r="K54" s="879"/>
      <c r="L54" s="879"/>
      <c r="M54" s="879"/>
      <c r="N54" s="879"/>
      <c r="O54" s="879"/>
      <c r="P54" s="879"/>
      <c r="Q54" s="879"/>
      <c r="R54" s="879"/>
      <c r="S54" s="879"/>
      <c r="T54" s="878"/>
      <c r="U54" s="878"/>
      <c r="V54" s="878"/>
      <c r="W54" s="878"/>
      <c r="X54" s="878"/>
      <c r="Y54" s="878"/>
      <c r="Z54" s="878"/>
      <c r="AA54" s="878"/>
      <c r="AB54" s="878"/>
      <c r="AC54" s="878"/>
      <c r="AD54" s="879"/>
      <c r="AE54" s="879"/>
      <c r="AF54" s="879"/>
      <c r="AG54" s="879"/>
      <c r="AH54" s="879"/>
      <c r="AI54" s="879"/>
      <c r="AJ54" s="879"/>
      <c r="AK54" s="879"/>
      <c r="AL54" s="879"/>
      <c r="AM54" s="879"/>
      <c r="AN54" s="879"/>
      <c r="AO54" s="879"/>
      <c r="AP54" s="879"/>
      <c r="AQ54" s="879"/>
      <c r="AR54" s="879"/>
      <c r="AS54" s="879"/>
      <c r="AT54" s="879"/>
      <c r="AU54" s="207"/>
      <c r="AV54" s="207"/>
      <c r="AW54" s="207"/>
      <c r="AX54" s="207"/>
      <c r="AY54" s="207"/>
      <c r="AZ54" s="457"/>
      <c r="BA54" s="457"/>
      <c r="BB54" s="457"/>
      <c r="BC54" s="457"/>
      <c r="BD54" s="457"/>
      <c r="BE54" s="457"/>
      <c r="BF54" s="457"/>
      <c r="BG54" s="457"/>
      <c r="BH54" s="457"/>
      <c r="BI54" s="45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7" t="s">
        <v>568</v>
      </c>
      <c r="CP54" s="207">
        <v>1600</v>
      </c>
      <c r="CQ54" s="207"/>
    </row>
    <row r="55" spans="3:95" ht="15" customHeight="1">
      <c r="C55" s="1003" t="s">
        <v>175</v>
      </c>
      <c r="D55" s="1003"/>
      <c r="E55" s="1003"/>
      <c r="F55" s="1000">
        <v>11300</v>
      </c>
      <c r="G55" s="1001"/>
      <c r="H55" s="1001"/>
      <c r="I55" s="1001"/>
      <c r="J55" s="1002"/>
      <c r="K55" s="1003" t="s">
        <v>569</v>
      </c>
      <c r="L55" s="1003"/>
      <c r="M55" s="1003"/>
      <c r="N55" s="1003"/>
      <c r="O55" s="1003"/>
      <c r="P55" s="1003"/>
      <c r="Q55" s="1003"/>
      <c r="R55" s="1003"/>
      <c r="S55" s="1003"/>
      <c r="T55" s="1008" t="s">
        <v>570</v>
      </c>
      <c r="U55" s="937"/>
      <c r="V55" s="937"/>
      <c r="W55" s="937"/>
      <c r="X55" s="937"/>
      <c r="Y55" s="937"/>
      <c r="Z55" s="937"/>
      <c r="AA55" s="937"/>
      <c r="AB55" s="937"/>
      <c r="AC55" s="949"/>
      <c r="AD55" s="1008" t="s">
        <v>571</v>
      </c>
      <c r="AE55" s="937"/>
      <c r="AF55" s="937"/>
      <c r="AG55" s="937"/>
      <c r="AH55" s="937"/>
      <c r="AI55" s="937"/>
      <c r="AJ55" s="937"/>
      <c r="AK55" s="937"/>
      <c r="AL55" s="949"/>
      <c r="AM55" s="1008" t="s">
        <v>572</v>
      </c>
      <c r="AN55" s="937"/>
      <c r="AO55" s="937"/>
      <c r="AP55" s="937"/>
      <c r="AQ55" s="937"/>
      <c r="AR55" s="937"/>
      <c r="AS55" s="937"/>
      <c r="AT55" s="949"/>
      <c r="AU55" s="207"/>
      <c r="AV55" s="207"/>
      <c r="AW55" s="207"/>
      <c r="AX55" s="207"/>
      <c r="AY55" s="207"/>
      <c r="AZ55" s="457"/>
      <c r="BA55" s="457"/>
      <c r="BB55" s="457"/>
      <c r="BC55" s="457"/>
      <c r="BD55" s="457"/>
      <c r="BE55" s="457"/>
      <c r="BF55" s="457"/>
      <c r="BG55" s="457"/>
      <c r="BH55" s="457"/>
      <c r="BI55" s="457"/>
      <c r="BJ55" s="207"/>
      <c r="BK55" s="207"/>
      <c r="BL55" s="207"/>
      <c r="BM55" s="207"/>
      <c r="BN55" s="207"/>
      <c r="BO55" s="207"/>
      <c r="BP55" s="207"/>
      <c r="BQ55" s="207"/>
      <c r="BR55" s="207"/>
      <c r="BS55" s="207"/>
      <c r="BT55" s="207"/>
      <c r="BU55" s="207"/>
      <c r="BV55" s="207"/>
      <c r="BW55" s="207"/>
      <c r="BX55" s="207"/>
      <c r="BY55" s="207"/>
      <c r="BZ55" s="207"/>
      <c r="CA55" s="207"/>
      <c r="CB55" s="207"/>
      <c r="CC55" s="207"/>
      <c r="CD55" s="207"/>
      <c r="CE55" s="207"/>
      <c r="CF55" s="207"/>
      <c r="CG55" s="207"/>
      <c r="CH55" s="207"/>
      <c r="CI55" s="207"/>
      <c r="CJ55" s="207"/>
      <c r="CK55" s="207"/>
      <c r="CL55" s="207"/>
      <c r="CM55" s="207"/>
      <c r="CN55" s="207"/>
      <c r="CO55" s="207"/>
      <c r="CP55" s="207"/>
      <c r="CQ55" s="207"/>
    </row>
    <row r="56" spans="3:95" ht="15" customHeight="1">
      <c r="C56" s="1003" t="s">
        <v>62</v>
      </c>
      <c r="D56" s="1003"/>
      <c r="E56" s="1003"/>
      <c r="F56" s="1000">
        <v>9700</v>
      </c>
      <c r="G56" s="1001"/>
      <c r="H56" s="1001"/>
      <c r="I56" s="1001"/>
      <c r="J56" s="1002"/>
      <c r="K56" s="1003" t="s">
        <v>573</v>
      </c>
      <c r="L56" s="1003"/>
      <c r="M56" s="1003"/>
      <c r="N56" s="1003"/>
      <c r="O56" s="1003"/>
      <c r="P56" s="1003"/>
      <c r="Q56" s="1003"/>
      <c r="R56" s="1003"/>
      <c r="S56" s="1003"/>
      <c r="T56" s="1009"/>
      <c r="U56" s="944"/>
      <c r="V56" s="944"/>
      <c r="W56" s="944"/>
      <c r="X56" s="944"/>
      <c r="Y56" s="944"/>
      <c r="Z56" s="944"/>
      <c r="AA56" s="944"/>
      <c r="AB56" s="944"/>
      <c r="AC56" s="961"/>
      <c r="AD56" s="1009"/>
      <c r="AE56" s="944"/>
      <c r="AF56" s="944"/>
      <c r="AG56" s="944"/>
      <c r="AH56" s="944"/>
      <c r="AI56" s="944"/>
      <c r="AJ56" s="944"/>
      <c r="AK56" s="944"/>
      <c r="AL56" s="961"/>
      <c r="AM56" s="1009"/>
      <c r="AN56" s="944"/>
      <c r="AO56" s="944"/>
      <c r="AP56" s="944"/>
      <c r="AQ56" s="944"/>
      <c r="AR56" s="944"/>
      <c r="AS56" s="944"/>
      <c r="AT56" s="961"/>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7"/>
      <c r="BR56" s="207"/>
      <c r="BS56" s="207"/>
      <c r="BT56" s="207"/>
      <c r="BU56" s="207"/>
      <c r="BV56" s="207"/>
      <c r="BW56" s="207"/>
      <c r="BX56" s="207"/>
      <c r="BY56" s="207"/>
      <c r="BZ56" s="207"/>
      <c r="CA56" s="207"/>
      <c r="CB56" s="207"/>
      <c r="CC56" s="207"/>
      <c r="CD56" s="207"/>
      <c r="CE56" s="207"/>
      <c r="CF56" s="207"/>
      <c r="CG56" s="207"/>
      <c r="CH56" s="207"/>
      <c r="CI56" s="207"/>
      <c r="CJ56" s="207"/>
      <c r="CK56" s="207"/>
      <c r="CL56" s="207"/>
      <c r="CM56" s="207"/>
      <c r="CN56" s="207"/>
      <c r="CO56" s="207"/>
      <c r="CP56" s="207"/>
      <c r="CQ56" s="207"/>
    </row>
    <row r="57" spans="3:95" ht="15" customHeight="1">
      <c r="C57" s="1003" t="s">
        <v>63</v>
      </c>
      <c r="D57" s="1003"/>
      <c r="E57" s="1003"/>
      <c r="F57" s="1000">
        <v>8700</v>
      </c>
      <c r="G57" s="1001"/>
      <c r="H57" s="1001"/>
      <c r="I57" s="1001"/>
      <c r="J57" s="1002"/>
      <c r="K57" s="1003" t="s">
        <v>574</v>
      </c>
      <c r="L57" s="1003"/>
      <c r="M57" s="1003"/>
      <c r="N57" s="1003"/>
      <c r="O57" s="1003"/>
      <c r="P57" s="1003"/>
      <c r="Q57" s="1003"/>
      <c r="R57" s="1003"/>
      <c r="S57" s="1003"/>
      <c r="T57" s="1009"/>
      <c r="U57" s="944"/>
      <c r="V57" s="944"/>
      <c r="W57" s="944"/>
      <c r="X57" s="944"/>
      <c r="Y57" s="944"/>
      <c r="Z57" s="944"/>
      <c r="AA57" s="944"/>
      <c r="AB57" s="944"/>
      <c r="AC57" s="961"/>
      <c r="AD57" s="1010"/>
      <c r="AE57" s="938"/>
      <c r="AF57" s="938"/>
      <c r="AG57" s="938"/>
      <c r="AH57" s="938"/>
      <c r="AI57" s="938"/>
      <c r="AJ57" s="938"/>
      <c r="AK57" s="938"/>
      <c r="AL57" s="950"/>
      <c r="AM57" s="1010"/>
      <c r="AN57" s="938"/>
      <c r="AO57" s="938"/>
      <c r="AP57" s="938"/>
      <c r="AQ57" s="938"/>
      <c r="AR57" s="938"/>
      <c r="AS57" s="938"/>
      <c r="AT57" s="950"/>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7"/>
      <c r="BR57" s="207"/>
      <c r="BS57" s="207"/>
      <c r="BT57" s="207"/>
      <c r="BU57" s="207"/>
      <c r="BV57" s="207"/>
      <c r="BW57" s="207"/>
      <c r="BX57" s="207"/>
      <c r="BY57" s="207"/>
      <c r="BZ57" s="207"/>
      <c r="CA57" s="207"/>
      <c r="CB57" s="207"/>
      <c r="CC57" s="207"/>
      <c r="CD57" s="207"/>
      <c r="CE57" s="207"/>
      <c r="CF57" s="207"/>
      <c r="CG57" s="207"/>
      <c r="CH57" s="207"/>
      <c r="CI57" s="207"/>
      <c r="CJ57" s="207"/>
      <c r="CK57" s="207"/>
      <c r="CL57" s="207"/>
      <c r="CM57" s="207"/>
      <c r="CN57" s="207"/>
      <c r="CO57" s="207"/>
      <c r="CP57" s="207"/>
      <c r="CQ57" s="207"/>
    </row>
    <row r="58" spans="3:95" ht="15" customHeight="1">
      <c r="C58" s="1003" t="s">
        <v>64</v>
      </c>
      <c r="D58" s="1003"/>
      <c r="E58" s="1003"/>
      <c r="F58" s="1000">
        <v>7900</v>
      </c>
      <c r="G58" s="1001"/>
      <c r="H58" s="1001"/>
      <c r="I58" s="1001"/>
      <c r="J58" s="1002"/>
      <c r="K58" s="1003" t="s">
        <v>575</v>
      </c>
      <c r="L58" s="1003"/>
      <c r="M58" s="1003"/>
      <c r="N58" s="1003"/>
      <c r="O58" s="1003"/>
      <c r="P58" s="1003"/>
      <c r="Q58" s="1003"/>
      <c r="R58" s="1003"/>
      <c r="S58" s="1003"/>
      <c r="T58" s="1010"/>
      <c r="U58" s="938"/>
      <c r="V58" s="938"/>
      <c r="W58" s="938"/>
      <c r="X58" s="938"/>
      <c r="Y58" s="938"/>
      <c r="Z58" s="938"/>
      <c r="AA58" s="938"/>
      <c r="AB58" s="938"/>
      <c r="AC58" s="950"/>
      <c r="AD58" s="1011" t="s">
        <v>576</v>
      </c>
      <c r="AE58" s="1012"/>
      <c r="AF58" s="1012"/>
      <c r="AG58" s="1012"/>
      <c r="AH58" s="1012"/>
      <c r="AI58" s="1012"/>
      <c r="AJ58" s="1012"/>
      <c r="AK58" s="1012"/>
      <c r="AL58" s="1013"/>
      <c r="AM58" s="1005" t="s">
        <v>577</v>
      </c>
      <c r="AN58" s="1006"/>
      <c r="AO58" s="1006"/>
      <c r="AP58" s="1006"/>
      <c r="AQ58" s="1006"/>
      <c r="AR58" s="1006"/>
      <c r="AS58" s="1006"/>
      <c r="AT58" s="10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7"/>
      <c r="BR58" s="207"/>
      <c r="BS58" s="207"/>
      <c r="BT58" s="207"/>
      <c r="BU58" s="207"/>
      <c r="BV58" s="207"/>
      <c r="BW58" s="207"/>
      <c r="BX58" s="207"/>
      <c r="BY58" s="207"/>
      <c r="BZ58" s="207"/>
      <c r="CA58" s="207"/>
      <c r="CB58" s="207"/>
      <c r="CC58" s="207"/>
      <c r="CD58" s="207"/>
      <c r="CE58" s="207"/>
      <c r="CF58" s="207"/>
      <c r="CG58" s="207"/>
      <c r="CH58" s="207"/>
      <c r="CI58" s="207"/>
      <c r="CJ58" s="207"/>
      <c r="CK58" s="207"/>
      <c r="CL58" s="207"/>
      <c r="CM58" s="207"/>
      <c r="CN58" s="207"/>
      <c r="CO58" s="207"/>
      <c r="CP58" s="207"/>
      <c r="CQ58" s="207"/>
    </row>
    <row r="59" spans="3:95" ht="15" customHeight="1">
      <c r="C59" s="1003" t="s">
        <v>65</v>
      </c>
      <c r="D59" s="1003"/>
      <c r="E59" s="1003"/>
      <c r="F59" s="1000">
        <v>7000</v>
      </c>
      <c r="G59" s="1001"/>
      <c r="H59" s="1001"/>
      <c r="I59" s="1001"/>
      <c r="J59" s="1002"/>
      <c r="K59" s="1003" t="s">
        <v>578</v>
      </c>
      <c r="L59" s="1003"/>
      <c r="M59" s="1003"/>
      <c r="N59" s="1003"/>
      <c r="O59" s="1003"/>
      <c r="P59" s="1003"/>
      <c r="Q59" s="1003"/>
      <c r="R59" s="1003"/>
      <c r="S59" s="1003"/>
      <c r="T59" s="1008" t="s">
        <v>579</v>
      </c>
      <c r="U59" s="937"/>
      <c r="V59" s="937"/>
      <c r="W59" s="937"/>
      <c r="X59" s="937"/>
      <c r="Y59" s="937"/>
      <c r="Z59" s="937"/>
      <c r="AA59" s="937"/>
      <c r="AB59" s="937"/>
      <c r="AC59" s="949"/>
      <c r="AD59" s="1011" t="s">
        <v>577</v>
      </c>
      <c r="AE59" s="1012"/>
      <c r="AF59" s="1012"/>
      <c r="AG59" s="1012"/>
      <c r="AH59" s="1012"/>
      <c r="AI59" s="1012"/>
      <c r="AJ59" s="1012"/>
      <c r="AK59" s="1012"/>
      <c r="AL59" s="1013"/>
      <c r="AM59" s="1005" t="s">
        <v>580</v>
      </c>
      <c r="AN59" s="1006"/>
      <c r="AO59" s="1006"/>
      <c r="AP59" s="1006"/>
      <c r="AQ59" s="1006"/>
      <c r="AR59" s="1006"/>
      <c r="AS59" s="1006"/>
      <c r="AT59" s="10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7"/>
      <c r="BR59" s="207"/>
      <c r="BS59" s="207"/>
      <c r="BT59" s="207"/>
      <c r="BU59" s="207"/>
      <c r="BV59" s="207"/>
      <c r="BW59" s="207"/>
      <c r="BX59" s="207"/>
      <c r="BY59" s="207"/>
      <c r="BZ59" s="207"/>
      <c r="CA59" s="207"/>
      <c r="CB59" s="207"/>
      <c r="CC59" s="207"/>
      <c r="CD59" s="207"/>
      <c r="CE59" s="207"/>
      <c r="CF59" s="207"/>
      <c r="CG59" s="207"/>
      <c r="CH59" s="207"/>
      <c r="CI59" s="207"/>
      <c r="CJ59" s="207"/>
      <c r="CK59" s="207"/>
      <c r="CL59" s="207"/>
      <c r="CM59" s="207"/>
      <c r="CN59" s="207"/>
      <c r="CO59" s="207"/>
      <c r="CP59" s="207"/>
      <c r="CQ59" s="207"/>
    </row>
    <row r="60" spans="3:95" ht="15" customHeight="1">
      <c r="C60" s="1003" t="s">
        <v>66</v>
      </c>
      <c r="D60" s="1003"/>
      <c r="E60" s="1003"/>
      <c r="F60" s="1000">
        <v>6100</v>
      </c>
      <c r="G60" s="1001"/>
      <c r="H60" s="1001"/>
      <c r="I60" s="1001"/>
      <c r="J60" s="1002"/>
      <c r="K60" s="1003" t="s">
        <v>581</v>
      </c>
      <c r="L60" s="1003"/>
      <c r="M60" s="1003"/>
      <c r="N60" s="1003"/>
      <c r="O60" s="1003"/>
      <c r="P60" s="1003"/>
      <c r="Q60" s="1003"/>
      <c r="R60" s="1003"/>
      <c r="S60" s="1003"/>
      <c r="T60" s="1010"/>
      <c r="U60" s="938"/>
      <c r="V60" s="938"/>
      <c r="W60" s="938"/>
      <c r="X60" s="938"/>
      <c r="Y60" s="938"/>
      <c r="Z60" s="938"/>
      <c r="AA60" s="938"/>
      <c r="AB60" s="938"/>
      <c r="AC60" s="950"/>
      <c r="AD60" s="1005" t="s">
        <v>582</v>
      </c>
      <c r="AE60" s="1006"/>
      <c r="AF60" s="1006"/>
      <c r="AG60" s="1006"/>
      <c r="AH60" s="1006"/>
      <c r="AI60" s="1006"/>
      <c r="AJ60" s="1006"/>
      <c r="AK60" s="1006"/>
      <c r="AL60" s="1007"/>
      <c r="AM60" s="1005" t="s">
        <v>582</v>
      </c>
      <c r="AN60" s="1006"/>
      <c r="AO60" s="1006"/>
      <c r="AP60" s="1006"/>
      <c r="AQ60" s="1006"/>
      <c r="AR60" s="1006"/>
      <c r="AS60" s="1006"/>
      <c r="AT60" s="1007"/>
      <c r="AU60" s="207"/>
      <c r="AV60" s="207"/>
      <c r="AW60" s="207"/>
      <c r="AX60" s="207"/>
      <c r="AY60" s="207"/>
      <c r="AZ60" s="207"/>
      <c r="BA60" s="457"/>
      <c r="BB60" s="457"/>
      <c r="BC60" s="457"/>
      <c r="BD60" s="457"/>
      <c r="BE60" s="457"/>
      <c r="BF60" s="457"/>
      <c r="BG60" s="457"/>
      <c r="BH60" s="457"/>
      <c r="BI60" s="45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7"/>
      <c r="CQ60" s="207"/>
    </row>
    <row r="61" spans="3:95" ht="15" customHeight="1">
      <c r="C61" s="1003" t="s">
        <v>67</v>
      </c>
      <c r="D61" s="1003"/>
      <c r="E61" s="1003"/>
      <c r="F61" s="1000">
        <v>5100</v>
      </c>
      <c r="G61" s="1001"/>
      <c r="H61" s="1001"/>
      <c r="I61" s="1001"/>
      <c r="J61" s="1002"/>
      <c r="K61" s="1003" t="s">
        <v>583</v>
      </c>
      <c r="L61" s="1003"/>
      <c r="M61" s="1003"/>
      <c r="N61" s="1003"/>
      <c r="O61" s="1003"/>
      <c r="P61" s="1003"/>
      <c r="Q61" s="1003"/>
      <c r="R61" s="1003"/>
      <c r="S61" s="1003"/>
      <c r="T61" s="1008" t="s">
        <v>584</v>
      </c>
      <c r="U61" s="937"/>
      <c r="V61" s="937"/>
      <c r="W61" s="937"/>
      <c r="X61" s="937"/>
      <c r="Y61" s="937"/>
      <c r="Z61" s="937"/>
      <c r="AA61" s="937"/>
      <c r="AB61" s="937"/>
      <c r="AC61" s="949"/>
      <c r="AD61" s="1005" t="s">
        <v>585</v>
      </c>
      <c r="AE61" s="1006"/>
      <c r="AF61" s="1006"/>
      <c r="AG61" s="1006"/>
      <c r="AH61" s="1006"/>
      <c r="AI61" s="1006"/>
      <c r="AJ61" s="1006"/>
      <c r="AK61" s="1006"/>
      <c r="AL61" s="1007"/>
      <c r="AM61" s="1005" t="s">
        <v>586</v>
      </c>
      <c r="AN61" s="1006"/>
      <c r="AO61" s="1006"/>
      <c r="AP61" s="1006"/>
      <c r="AQ61" s="1006"/>
      <c r="AR61" s="1006"/>
      <c r="AS61" s="1006"/>
      <c r="AT61" s="1007"/>
      <c r="AU61" s="207"/>
      <c r="AV61" s="207"/>
      <c r="AW61" s="207"/>
      <c r="AX61" s="207"/>
      <c r="AY61" s="207"/>
      <c r="AZ61" s="207"/>
      <c r="BA61" s="457"/>
      <c r="BB61" s="457"/>
      <c r="BC61" s="457"/>
      <c r="BD61" s="457"/>
      <c r="BE61" s="457"/>
      <c r="BF61" s="457"/>
      <c r="BG61" s="457"/>
      <c r="BH61" s="457"/>
      <c r="BI61" s="457"/>
      <c r="BJ61" s="207"/>
      <c r="BK61" s="207"/>
      <c r="BL61" s="207"/>
      <c r="BM61" s="207"/>
      <c r="BN61" s="207"/>
      <c r="BO61" s="207"/>
      <c r="BP61" s="207"/>
      <c r="BQ61" s="207"/>
      <c r="BR61" s="207"/>
      <c r="BS61" s="207"/>
      <c r="BT61" s="207"/>
      <c r="BU61" s="207"/>
      <c r="BV61" s="207"/>
      <c r="BW61" s="207"/>
      <c r="BX61" s="207"/>
      <c r="BY61" s="207"/>
      <c r="BZ61" s="207"/>
      <c r="CA61" s="207"/>
      <c r="CB61" s="207"/>
      <c r="CC61" s="207"/>
      <c r="CD61" s="207"/>
      <c r="CE61" s="207"/>
      <c r="CF61" s="207"/>
      <c r="CG61" s="207"/>
      <c r="CH61" s="207"/>
      <c r="CI61" s="207"/>
      <c r="CJ61" s="207"/>
      <c r="CK61" s="207"/>
      <c r="CL61" s="207"/>
      <c r="CM61" s="207"/>
      <c r="CN61" s="207"/>
      <c r="CO61" s="207"/>
      <c r="CP61" s="207"/>
      <c r="CQ61" s="207"/>
    </row>
    <row r="62" spans="3:95" ht="15" customHeight="1">
      <c r="C62" s="1003" t="s">
        <v>68</v>
      </c>
      <c r="D62" s="1003"/>
      <c r="E62" s="1003"/>
      <c r="F62" s="1000">
        <v>4600</v>
      </c>
      <c r="G62" s="1001"/>
      <c r="H62" s="1001"/>
      <c r="I62" s="1001"/>
      <c r="J62" s="1002"/>
      <c r="K62" s="1003" t="s">
        <v>587</v>
      </c>
      <c r="L62" s="1003"/>
      <c r="M62" s="1003"/>
      <c r="N62" s="1003"/>
      <c r="O62" s="1003"/>
      <c r="P62" s="1003"/>
      <c r="Q62" s="1003"/>
      <c r="R62" s="1003"/>
      <c r="S62" s="1003"/>
      <c r="T62" s="1010"/>
      <c r="U62" s="938"/>
      <c r="V62" s="938"/>
      <c r="W62" s="938"/>
      <c r="X62" s="938"/>
      <c r="Y62" s="938"/>
      <c r="Z62" s="938"/>
      <c r="AA62" s="938"/>
      <c r="AB62" s="938"/>
      <c r="AC62" s="950"/>
      <c r="AD62" s="1005" t="s">
        <v>588</v>
      </c>
      <c r="AE62" s="1006"/>
      <c r="AF62" s="1006"/>
      <c r="AG62" s="1006"/>
      <c r="AH62" s="1006"/>
      <c r="AI62" s="1006"/>
      <c r="AJ62" s="1006"/>
      <c r="AK62" s="1006"/>
      <c r="AL62" s="1007"/>
      <c r="AM62" s="1005" t="s">
        <v>589</v>
      </c>
      <c r="AN62" s="1006"/>
      <c r="AO62" s="1006"/>
      <c r="AP62" s="1006"/>
      <c r="AQ62" s="1006"/>
      <c r="AR62" s="1006"/>
      <c r="AS62" s="1006"/>
      <c r="AT62" s="1007"/>
      <c r="AU62" s="457"/>
      <c r="AV62" s="457"/>
      <c r="AW62" s="457"/>
      <c r="AX62" s="457"/>
      <c r="AY62" s="457"/>
      <c r="AZ62" s="457"/>
      <c r="BA62" s="457"/>
      <c r="BB62" s="457"/>
      <c r="BC62" s="457"/>
      <c r="BD62" s="457"/>
      <c r="BE62" s="457"/>
      <c r="BF62" s="457"/>
      <c r="BG62" s="457"/>
      <c r="BH62" s="457"/>
      <c r="BI62" s="457"/>
      <c r="BJ62" s="207"/>
      <c r="BK62" s="207"/>
      <c r="BL62" s="207"/>
      <c r="BM62" s="207"/>
      <c r="BN62" s="207"/>
      <c r="BO62" s="207"/>
      <c r="BP62" s="207"/>
      <c r="BQ62" s="207"/>
      <c r="BR62" s="207"/>
      <c r="BS62" s="207"/>
      <c r="BT62" s="207"/>
      <c r="BU62" s="207"/>
      <c r="BV62" s="207"/>
      <c r="BW62" s="207"/>
      <c r="BX62" s="207"/>
      <c r="BY62" s="207"/>
      <c r="BZ62" s="207"/>
      <c r="CA62" s="207"/>
      <c r="CB62" s="207"/>
      <c r="CC62" s="207"/>
      <c r="CD62" s="207"/>
      <c r="CE62" s="207"/>
      <c r="CF62" s="207"/>
      <c r="CG62" s="207"/>
      <c r="CH62" s="207"/>
      <c r="CI62" s="207"/>
      <c r="CJ62" s="207"/>
      <c r="CK62" s="207"/>
      <c r="CL62" s="207"/>
      <c r="CM62" s="207"/>
      <c r="CN62" s="207"/>
      <c r="CO62" s="207"/>
      <c r="CP62" s="207"/>
      <c r="CQ62" s="207"/>
    </row>
    <row r="63" spans="3:95" ht="15" customHeight="1">
      <c r="C63" s="1003" t="s">
        <v>69</v>
      </c>
      <c r="D63" s="1003"/>
      <c r="E63" s="1003"/>
      <c r="F63" s="1000">
        <v>3600</v>
      </c>
      <c r="G63" s="1001"/>
      <c r="H63" s="1001"/>
      <c r="I63" s="1001"/>
      <c r="J63" s="1002"/>
      <c r="K63" s="1003" t="s">
        <v>590</v>
      </c>
      <c r="L63" s="1003"/>
      <c r="M63" s="1003"/>
      <c r="N63" s="1003"/>
      <c r="O63" s="1003"/>
      <c r="P63" s="1003"/>
      <c r="Q63" s="1003"/>
      <c r="R63" s="1003"/>
      <c r="S63" s="1003"/>
      <c r="T63" s="1003" t="s">
        <v>584</v>
      </c>
      <c r="U63" s="1003"/>
      <c r="V63" s="1003"/>
      <c r="W63" s="1003"/>
      <c r="X63" s="1003"/>
      <c r="Y63" s="1003"/>
      <c r="Z63" s="1003"/>
      <c r="AA63" s="1003"/>
      <c r="AB63" s="1003"/>
      <c r="AC63" s="1003"/>
      <c r="AD63" s="1003" t="s">
        <v>591</v>
      </c>
      <c r="AE63" s="1003"/>
      <c r="AF63" s="1003"/>
      <c r="AG63" s="1003"/>
      <c r="AH63" s="1003"/>
      <c r="AI63" s="1003"/>
      <c r="AJ63" s="1003"/>
      <c r="AK63" s="1003"/>
      <c r="AL63" s="1003"/>
      <c r="AM63" s="1003" t="s">
        <v>592</v>
      </c>
      <c r="AN63" s="1003"/>
      <c r="AO63" s="1003"/>
      <c r="AP63" s="1003"/>
      <c r="AQ63" s="1003"/>
      <c r="AR63" s="1003"/>
      <c r="AS63" s="1003"/>
      <c r="AT63" s="1003"/>
      <c r="AU63" s="457"/>
      <c r="AV63" s="457"/>
      <c r="AW63" s="457"/>
      <c r="AX63" s="457"/>
      <c r="AY63" s="457"/>
      <c r="AZ63" s="457"/>
      <c r="BA63" s="457"/>
      <c r="BB63" s="457"/>
      <c r="BC63" s="457"/>
      <c r="BD63" s="457"/>
      <c r="BE63" s="457"/>
      <c r="BF63" s="457"/>
      <c r="BG63" s="457"/>
      <c r="BH63" s="457"/>
      <c r="BI63" s="457"/>
      <c r="BJ63" s="207"/>
      <c r="BK63" s="207"/>
      <c r="BL63" s="207"/>
      <c r="BM63" s="207"/>
      <c r="BN63" s="207"/>
      <c r="BO63" s="207"/>
      <c r="BP63" s="207"/>
      <c r="BQ63" s="207"/>
      <c r="BR63" s="207"/>
      <c r="BS63" s="207"/>
      <c r="BT63" s="207"/>
      <c r="BU63" s="207"/>
      <c r="BV63" s="207"/>
      <c r="BW63" s="207"/>
      <c r="BX63" s="207"/>
      <c r="BY63" s="207"/>
      <c r="BZ63" s="207"/>
      <c r="CA63" s="207"/>
      <c r="CB63" s="207"/>
      <c r="CC63" s="207"/>
      <c r="CD63" s="207"/>
      <c r="CE63" s="207"/>
      <c r="CF63" s="207"/>
      <c r="CG63" s="207"/>
      <c r="CH63" s="207"/>
      <c r="CI63" s="207"/>
      <c r="CJ63" s="207"/>
      <c r="CK63" s="207"/>
      <c r="CL63" s="207"/>
      <c r="CM63" s="207"/>
      <c r="CN63" s="207"/>
      <c r="CO63" s="207"/>
      <c r="CP63" s="207"/>
      <c r="CQ63" s="207"/>
    </row>
    <row r="64" spans="3:95" ht="15" customHeight="1">
      <c r="C64" s="1003" t="s">
        <v>70</v>
      </c>
      <c r="D64" s="1003"/>
      <c r="E64" s="1003"/>
      <c r="F64" s="1000">
        <v>2600</v>
      </c>
      <c r="G64" s="1001"/>
      <c r="H64" s="1001"/>
      <c r="I64" s="1001"/>
      <c r="J64" s="1002"/>
      <c r="K64" s="1003" t="s">
        <v>593</v>
      </c>
      <c r="L64" s="1003"/>
      <c r="M64" s="1003"/>
      <c r="N64" s="1003"/>
      <c r="O64" s="1003"/>
      <c r="P64" s="1003"/>
      <c r="Q64" s="1003"/>
      <c r="R64" s="1003"/>
      <c r="S64" s="1003"/>
      <c r="T64" s="1003" t="s">
        <v>594</v>
      </c>
      <c r="U64" s="1003"/>
      <c r="V64" s="1003"/>
      <c r="W64" s="1003"/>
      <c r="X64" s="1003"/>
      <c r="Y64" s="1003"/>
      <c r="Z64" s="1003"/>
      <c r="AA64" s="1003"/>
      <c r="AB64" s="1003"/>
      <c r="AC64" s="1003"/>
      <c r="AD64" s="1003" t="s">
        <v>595</v>
      </c>
      <c r="AE64" s="1003"/>
      <c r="AF64" s="1003"/>
      <c r="AG64" s="1003"/>
      <c r="AH64" s="1003"/>
      <c r="AI64" s="1003"/>
      <c r="AJ64" s="1003"/>
      <c r="AK64" s="1003"/>
      <c r="AL64" s="1003"/>
      <c r="AM64" s="1003" t="s">
        <v>596</v>
      </c>
      <c r="AN64" s="1003"/>
      <c r="AO64" s="1003"/>
      <c r="AP64" s="1003"/>
      <c r="AQ64" s="1003"/>
      <c r="AR64" s="1003"/>
      <c r="AS64" s="1003"/>
      <c r="AT64" s="1003"/>
      <c r="AU64" s="457"/>
      <c r="AV64" s="457"/>
      <c r="AW64" s="457"/>
      <c r="AX64" s="457"/>
      <c r="AY64" s="457"/>
      <c r="AZ64" s="457"/>
      <c r="BA64" s="457"/>
      <c r="BB64" s="457"/>
      <c r="BC64" s="457"/>
      <c r="BD64" s="457"/>
      <c r="BE64" s="457"/>
      <c r="BF64" s="457"/>
      <c r="BG64" s="457"/>
      <c r="BH64" s="457"/>
      <c r="BI64" s="457"/>
      <c r="BJ64" s="207"/>
      <c r="BK64" s="207"/>
      <c r="BL64" s="207"/>
      <c r="BM64" s="207"/>
      <c r="BN64" s="207"/>
      <c r="BO64" s="207"/>
      <c r="BP64" s="207"/>
      <c r="BQ64" s="207"/>
      <c r="BR64" s="207"/>
      <c r="BS64" s="207"/>
      <c r="BT64" s="207"/>
      <c r="BU64" s="207"/>
      <c r="BV64" s="207"/>
      <c r="BW64" s="207"/>
      <c r="BX64" s="207"/>
      <c r="BY64" s="207"/>
      <c r="BZ64" s="207"/>
      <c r="CA64" s="207"/>
      <c r="CB64" s="207"/>
      <c r="CC64" s="207"/>
      <c r="CD64" s="207"/>
      <c r="CE64" s="207"/>
      <c r="CF64" s="207"/>
      <c r="CG64" s="207"/>
      <c r="CH64" s="207"/>
      <c r="CI64" s="207"/>
      <c r="CJ64" s="207"/>
      <c r="CK64" s="207"/>
      <c r="CL64" s="207"/>
      <c r="CM64" s="207"/>
      <c r="CN64" s="207"/>
      <c r="CO64" s="207"/>
      <c r="CP64" s="207"/>
      <c r="CQ64" s="207"/>
    </row>
    <row r="65" spans="3:70" ht="15" customHeight="1">
      <c r="C65" s="1003" t="s">
        <v>597</v>
      </c>
      <c r="D65" s="1003"/>
      <c r="E65" s="1003"/>
      <c r="F65" s="1000">
        <v>1600</v>
      </c>
      <c r="G65" s="1001"/>
      <c r="H65" s="1001"/>
      <c r="I65" s="1001"/>
      <c r="J65" s="1002"/>
      <c r="K65" s="1003" t="s">
        <v>598</v>
      </c>
      <c r="L65" s="1003"/>
      <c r="M65" s="1003"/>
      <c r="N65" s="1003"/>
      <c r="O65" s="1003"/>
      <c r="P65" s="1003"/>
      <c r="Q65" s="1003"/>
      <c r="R65" s="1003"/>
      <c r="S65" s="1003"/>
      <c r="T65" s="1003" t="s">
        <v>599</v>
      </c>
      <c r="U65" s="1003"/>
      <c r="V65" s="1003"/>
      <c r="W65" s="1003"/>
      <c r="X65" s="1003"/>
      <c r="Y65" s="1003"/>
      <c r="Z65" s="1003"/>
      <c r="AA65" s="1003"/>
      <c r="AB65" s="1003"/>
      <c r="AC65" s="1003"/>
      <c r="AD65" s="1003" t="s">
        <v>600</v>
      </c>
      <c r="AE65" s="1003"/>
      <c r="AF65" s="1003"/>
      <c r="AG65" s="1003"/>
      <c r="AH65" s="1003"/>
      <c r="AI65" s="1003"/>
      <c r="AJ65" s="1003"/>
      <c r="AK65" s="1003"/>
      <c r="AL65" s="1003"/>
      <c r="AM65" s="1003" t="s">
        <v>601</v>
      </c>
      <c r="AN65" s="1003"/>
      <c r="AO65" s="1003"/>
      <c r="AP65" s="1003"/>
      <c r="AQ65" s="1003"/>
      <c r="AR65" s="1003"/>
      <c r="AS65" s="1003"/>
      <c r="AT65" s="1003"/>
      <c r="AU65" s="457"/>
      <c r="AV65" s="457"/>
      <c r="AW65" s="457"/>
      <c r="AX65" s="457"/>
      <c r="AY65" s="457"/>
      <c r="AZ65" s="457"/>
      <c r="BA65" s="457"/>
      <c r="BB65" s="457"/>
      <c r="BC65" s="457"/>
      <c r="BD65" s="457"/>
      <c r="BE65" s="457"/>
      <c r="BF65" s="457"/>
      <c r="BG65" s="457"/>
      <c r="BH65" s="457"/>
      <c r="BI65" s="457"/>
      <c r="BJ65" s="207"/>
      <c r="BK65" s="207"/>
      <c r="BL65" s="207"/>
      <c r="BM65" s="207"/>
      <c r="BN65" s="207"/>
      <c r="BO65" s="207"/>
      <c r="BP65" s="207"/>
      <c r="BQ65" s="207"/>
      <c r="BR65" s="207"/>
    </row>
    <row r="66" spans="3:70" ht="15" customHeight="1">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457"/>
      <c r="AR66" s="457"/>
      <c r="AS66" s="457"/>
      <c r="AT66" s="457"/>
      <c r="AU66" s="457"/>
      <c r="AV66" s="457"/>
      <c r="AW66" s="457"/>
      <c r="AX66" s="457"/>
      <c r="AY66" s="457"/>
      <c r="AZ66" s="457"/>
      <c r="BA66" s="457"/>
      <c r="BB66" s="457"/>
      <c r="BC66" s="457"/>
      <c r="BD66" s="457"/>
      <c r="BE66" s="457"/>
      <c r="BF66" s="457"/>
      <c r="BG66" s="457"/>
      <c r="BH66" s="457"/>
      <c r="BI66" s="457"/>
      <c r="BJ66" s="457"/>
      <c r="BK66" s="457"/>
      <c r="BL66" s="457"/>
      <c r="BM66" s="457"/>
      <c r="BN66" s="457"/>
      <c r="BO66" s="457"/>
      <c r="BP66" s="457"/>
      <c r="BQ66" s="457"/>
      <c r="BR66" s="457"/>
    </row>
    <row r="67" spans="3:70" ht="15" customHeight="1">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457"/>
      <c r="AR67" s="457"/>
      <c r="AS67" s="457"/>
      <c r="AT67" s="457"/>
      <c r="AU67" s="457"/>
      <c r="AV67" s="457"/>
      <c r="AW67" s="457"/>
      <c r="AX67" s="457"/>
      <c r="AY67" s="457"/>
      <c r="AZ67" s="457"/>
      <c r="BA67" s="457"/>
      <c r="BB67" s="457"/>
      <c r="BC67" s="457"/>
      <c r="BD67" s="457"/>
      <c r="BE67" s="457"/>
      <c r="BF67" s="457"/>
      <c r="BG67" s="457"/>
      <c r="BH67" s="457"/>
      <c r="BI67" s="457"/>
      <c r="BJ67" s="457"/>
      <c r="BK67" s="457"/>
      <c r="BL67" s="457"/>
      <c r="BM67" s="457"/>
      <c r="BN67" s="457"/>
      <c r="BO67" s="457"/>
      <c r="BP67" s="457"/>
      <c r="BQ67" s="457"/>
      <c r="BR67" s="457"/>
    </row>
  </sheetData>
  <sheetProtection algorithmName="SHA-512" hashValue="zdLLtoaIDImlSf0hpbycfcRzuLqVVqELUwow1idnJDsjNH+WxhnHodocD3LdGaHc4JeBnEZXSrbsAkCTqvwlRQ==" saltValue="8ZrV/9qgjsDWJ+lWmj94/w==" spinCount="100000" sheet="1" selectLockedCells="1"/>
  <dataConsolidate/>
  <mergeCells count="255">
    <mergeCell ref="C13:BN13"/>
    <mergeCell ref="C14:BN14"/>
    <mergeCell ref="C15:BN15"/>
    <mergeCell ref="C65:E65"/>
    <mergeCell ref="F65:J65"/>
    <mergeCell ref="K65:S65"/>
    <mergeCell ref="T65:AC65"/>
    <mergeCell ref="AD65:AL65"/>
    <mergeCell ref="AM65:AT65"/>
    <mergeCell ref="C64:E64"/>
    <mergeCell ref="F64:J64"/>
    <mergeCell ref="K64:S64"/>
    <mergeCell ref="T64:AC64"/>
    <mergeCell ref="AD64:AL64"/>
    <mergeCell ref="AM64:AT64"/>
    <mergeCell ref="AM62:AT62"/>
    <mergeCell ref="C63:E63"/>
    <mergeCell ref="F63:J63"/>
    <mergeCell ref="K63:S63"/>
    <mergeCell ref="T63:AC63"/>
    <mergeCell ref="AD63:AL63"/>
    <mergeCell ref="AM63:AT63"/>
    <mergeCell ref="C61:E61"/>
    <mergeCell ref="F61:J61"/>
    <mergeCell ref="K61:S61"/>
    <mergeCell ref="T61:AC62"/>
    <mergeCell ref="AD61:AL61"/>
    <mergeCell ref="AM61:AT61"/>
    <mergeCell ref="C62:E62"/>
    <mergeCell ref="F62:J62"/>
    <mergeCell ref="K62:S62"/>
    <mergeCell ref="AD62:AL62"/>
    <mergeCell ref="C59:E59"/>
    <mergeCell ref="F59:J59"/>
    <mergeCell ref="K59:S59"/>
    <mergeCell ref="T59:AC60"/>
    <mergeCell ref="AM59:AT59"/>
    <mergeCell ref="C60:E60"/>
    <mergeCell ref="F60:J60"/>
    <mergeCell ref="K60:S60"/>
    <mergeCell ref="AD60:AL60"/>
    <mergeCell ref="AM60:AT60"/>
    <mergeCell ref="AD59:AL59"/>
    <mergeCell ref="C58:E58"/>
    <mergeCell ref="F58:J58"/>
    <mergeCell ref="K58:S58"/>
    <mergeCell ref="AM58:AT58"/>
    <mergeCell ref="C55:E55"/>
    <mergeCell ref="F55:J55"/>
    <mergeCell ref="K55:S55"/>
    <mergeCell ref="T55:AC58"/>
    <mergeCell ref="AD55:AL57"/>
    <mergeCell ref="AM55:AT57"/>
    <mergeCell ref="C56:E56"/>
    <mergeCell ref="F56:J56"/>
    <mergeCell ref="K56:S56"/>
    <mergeCell ref="C57:E57"/>
    <mergeCell ref="AD58:AL58"/>
    <mergeCell ref="C53:E54"/>
    <mergeCell ref="F53:J54"/>
    <mergeCell ref="K53:S54"/>
    <mergeCell ref="T53:AC54"/>
    <mergeCell ref="AD53:AL54"/>
    <mergeCell ref="AM53:AT54"/>
    <mergeCell ref="BO40:BU41"/>
    <mergeCell ref="F57:J57"/>
    <mergeCell ref="K57:S57"/>
    <mergeCell ref="AM51:AT51"/>
    <mergeCell ref="AL40:AP41"/>
    <mergeCell ref="AQ40:AZ41"/>
    <mergeCell ref="BA40:BE41"/>
    <mergeCell ref="BF40:BG41"/>
    <mergeCell ref="BH40:BK41"/>
    <mergeCell ref="BL40:BN41"/>
    <mergeCell ref="C52:J52"/>
    <mergeCell ref="K52:AT52"/>
    <mergeCell ref="CG38:CK39"/>
    <mergeCell ref="C40:E41"/>
    <mergeCell ref="F40:N41"/>
    <mergeCell ref="O40:AC41"/>
    <mergeCell ref="AD40:AG41"/>
    <mergeCell ref="AH40:AK41"/>
    <mergeCell ref="AL38:AP39"/>
    <mergeCell ref="AQ38:AZ39"/>
    <mergeCell ref="BA38:BE39"/>
    <mergeCell ref="BF38:BG39"/>
    <mergeCell ref="BH38:BK39"/>
    <mergeCell ref="BL38:BN39"/>
    <mergeCell ref="BV40:BW41"/>
    <mergeCell ref="BX40:CD41"/>
    <mergeCell ref="CE40:CF41"/>
    <mergeCell ref="CG40:CK41"/>
    <mergeCell ref="C38:E39"/>
    <mergeCell ref="F38:N39"/>
    <mergeCell ref="O38:AC39"/>
    <mergeCell ref="AD38:AG39"/>
    <mergeCell ref="AH38:AK39"/>
    <mergeCell ref="AL36:AP37"/>
    <mergeCell ref="AQ36:AZ37"/>
    <mergeCell ref="BA36:BE37"/>
    <mergeCell ref="BF36:BG37"/>
    <mergeCell ref="BO34:BU35"/>
    <mergeCell ref="BV34:BW35"/>
    <mergeCell ref="BX34:CD35"/>
    <mergeCell ref="CE34:CF35"/>
    <mergeCell ref="BO38:BU39"/>
    <mergeCell ref="BV38:BW39"/>
    <mergeCell ref="BX38:CD39"/>
    <mergeCell ref="CE38:CF39"/>
    <mergeCell ref="CG34:CK35"/>
    <mergeCell ref="C36:E37"/>
    <mergeCell ref="F36:N37"/>
    <mergeCell ref="O36:AC37"/>
    <mergeCell ref="AD36:AG37"/>
    <mergeCell ref="AH36:AK37"/>
    <mergeCell ref="AL34:AP35"/>
    <mergeCell ref="AQ34:AZ35"/>
    <mergeCell ref="BA34:BE35"/>
    <mergeCell ref="BF34:BG35"/>
    <mergeCell ref="BH34:BK35"/>
    <mergeCell ref="BL34:BN35"/>
    <mergeCell ref="BO36:BU37"/>
    <mergeCell ref="BV36:BW37"/>
    <mergeCell ref="BX36:CD37"/>
    <mergeCell ref="CE36:CF37"/>
    <mergeCell ref="CG36:CK37"/>
    <mergeCell ref="BH36:BK37"/>
    <mergeCell ref="BL36:BN37"/>
    <mergeCell ref="C34:E35"/>
    <mergeCell ref="F34:N35"/>
    <mergeCell ref="O34:AC35"/>
    <mergeCell ref="AD34:AG35"/>
    <mergeCell ref="AH34:AK35"/>
    <mergeCell ref="BO30:BU31"/>
    <mergeCell ref="BV30:BW31"/>
    <mergeCell ref="BX30:CD31"/>
    <mergeCell ref="CE30:CF31"/>
    <mergeCell ref="CG30:CK31"/>
    <mergeCell ref="BH30:BK31"/>
    <mergeCell ref="BL30:BN31"/>
    <mergeCell ref="BO32:BU33"/>
    <mergeCell ref="BV32:BW33"/>
    <mergeCell ref="BX32:CD33"/>
    <mergeCell ref="CE32:CF33"/>
    <mergeCell ref="CG32:CK33"/>
    <mergeCell ref="BH32:BK33"/>
    <mergeCell ref="BL32:BN33"/>
    <mergeCell ref="C32:E33"/>
    <mergeCell ref="F32:N33"/>
    <mergeCell ref="O32:AC33"/>
    <mergeCell ref="AD32:AG33"/>
    <mergeCell ref="AH32:AK33"/>
    <mergeCell ref="AL30:AP31"/>
    <mergeCell ref="AQ30:AZ31"/>
    <mergeCell ref="BA30:BE31"/>
    <mergeCell ref="BF30:BG31"/>
    <mergeCell ref="C30:E31"/>
    <mergeCell ref="F30:N31"/>
    <mergeCell ref="O30:AC31"/>
    <mergeCell ref="AD30:AG31"/>
    <mergeCell ref="AH30:AK31"/>
    <mergeCell ref="AL32:AP33"/>
    <mergeCell ref="AQ32:AZ33"/>
    <mergeCell ref="BA32:BE33"/>
    <mergeCell ref="BF32:BG33"/>
    <mergeCell ref="BO26:BU27"/>
    <mergeCell ref="BV26:BW27"/>
    <mergeCell ref="BX26:CD27"/>
    <mergeCell ref="CE26:CF27"/>
    <mergeCell ref="CG26:CK27"/>
    <mergeCell ref="BH26:BK27"/>
    <mergeCell ref="BL26:BN27"/>
    <mergeCell ref="BO28:BU29"/>
    <mergeCell ref="BV28:BW29"/>
    <mergeCell ref="BX28:CD29"/>
    <mergeCell ref="CE28:CF29"/>
    <mergeCell ref="CG28:CK29"/>
    <mergeCell ref="BH28:BK29"/>
    <mergeCell ref="BL28:BN29"/>
    <mergeCell ref="C28:E29"/>
    <mergeCell ref="F28:N29"/>
    <mergeCell ref="O28:AC29"/>
    <mergeCell ref="AD28:AG29"/>
    <mergeCell ref="AH28:AK29"/>
    <mergeCell ref="AL26:AP27"/>
    <mergeCell ref="AQ26:AZ27"/>
    <mergeCell ref="BA26:BE27"/>
    <mergeCell ref="BF26:BG27"/>
    <mergeCell ref="C26:E27"/>
    <mergeCell ref="F26:N27"/>
    <mergeCell ref="O26:AC27"/>
    <mergeCell ref="AD26:AG27"/>
    <mergeCell ref="AH26:AK27"/>
    <mergeCell ref="AL28:AP29"/>
    <mergeCell ref="AQ28:AZ29"/>
    <mergeCell ref="BA28:BE29"/>
    <mergeCell ref="BF28:BG29"/>
    <mergeCell ref="BX22:CD23"/>
    <mergeCell ref="CE22:CF23"/>
    <mergeCell ref="CG22:CK23"/>
    <mergeCell ref="BH22:BK23"/>
    <mergeCell ref="BL22:BN23"/>
    <mergeCell ref="BO24:BU25"/>
    <mergeCell ref="BV24:BW25"/>
    <mergeCell ref="BX24:CD25"/>
    <mergeCell ref="CE24:CF25"/>
    <mergeCell ref="CG24:CK25"/>
    <mergeCell ref="BH24:BK25"/>
    <mergeCell ref="BL24:BN25"/>
    <mergeCell ref="BO22:BU23"/>
    <mergeCell ref="BV22:BW23"/>
    <mergeCell ref="C16:BN16"/>
    <mergeCell ref="C17:BN17"/>
    <mergeCell ref="C24:E25"/>
    <mergeCell ref="F24:N25"/>
    <mergeCell ref="O24:AC25"/>
    <mergeCell ref="AD24:AG25"/>
    <mergeCell ref="AH24:AK25"/>
    <mergeCell ref="AL22:AP23"/>
    <mergeCell ref="AQ22:AZ23"/>
    <mergeCell ref="BA22:BE23"/>
    <mergeCell ref="BF22:BG23"/>
    <mergeCell ref="C22:E23"/>
    <mergeCell ref="F22:N23"/>
    <mergeCell ref="O22:AC23"/>
    <mergeCell ref="AD22:AG23"/>
    <mergeCell ref="AH22:AK23"/>
    <mergeCell ref="AL24:AP25"/>
    <mergeCell ref="AQ24:AZ25"/>
    <mergeCell ref="BA24:BE25"/>
    <mergeCell ref="BF24:BG25"/>
    <mergeCell ref="C9:BN9"/>
    <mergeCell ref="C10:BN10"/>
    <mergeCell ref="C11:BN11"/>
    <mergeCell ref="C12:BN12"/>
    <mergeCell ref="C18:E21"/>
    <mergeCell ref="F18:N21"/>
    <mergeCell ref="O18:AC21"/>
    <mergeCell ref="AD18:AZ18"/>
    <mergeCell ref="B1:H1"/>
    <mergeCell ref="C4:CK6"/>
    <mergeCell ref="C7:H8"/>
    <mergeCell ref="I7:N8"/>
    <mergeCell ref="CC7:CE9"/>
    <mergeCell ref="CF7:CH9"/>
    <mergeCell ref="CI7:CK9"/>
    <mergeCell ref="CG18:CK21"/>
    <mergeCell ref="AD19:AG21"/>
    <mergeCell ref="AH19:AK21"/>
    <mergeCell ref="AL19:AP21"/>
    <mergeCell ref="AQ19:AZ21"/>
    <mergeCell ref="BA18:BG21"/>
    <mergeCell ref="BH18:BN21"/>
    <mergeCell ref="BO18:BW21"/>
    <mergeCell ref="BX18:CF21"/>
  </mergeCells>
  <phoneticPr fontId="21"/>
  <conditionalFormatting sqref="I7:N8">
    <cfRule type="cellIs" dxfId="20" priority="7" operator="equal">
      <formula>0</formula>
    </cfRule>
  </conditionalFormatting>
  <conditionalFormatting sqref="AL22:AZ41">
    <cfRule type="expression" dxfId="19" priority="1">
      <formula>$AH22="有"</formula>
    </cfRule>
    <cfRule type="expression" dxfId="18" priority="2">
      <formula>$AD22="有"</formula>
    </cfRule>
  </conditionalFormatting>
  <conditionalFormatting sqref="BO22:BU41">
    <cfRule type="cellIs" dxfId="17" priority="10" operator="equal">
      <formula>0</formula>
    </cfRule>
  </conditionalFormatting>
  <conditionalFormatting sqref="BX22:CD41">
    <cfRule type="cellIs" dxfId="16" priority="9" operator="equal">
      <formula>0</formula>
    </cfRule>
  </conditionalFormatting>
  <conditionalFormatting sqref="CG22:CK41">
    <cfRule type="expression" dxfId="15" priority="8">
      <formula>COUNTIF($BO$22,0)+COUNTIF($BX$22,"")=0</formula>
    </cfRule>
  </conditionalFormatting>
  <dataValidations xWindow="81" yWindow="276" count="7">
    <dataValidation type="list" allowBlank="1" showInputMessage="1" showErrorMessage="1" sqref="AQ22:AZ41" xr:uid="{D7E5DC1B-BF48-4CAC-AADA-2C3BF21EEF64}">
      <formula1>INDIRECT($AL22)</formula1>
    </dataValidation>
    <dataValidation type="list" allowBlank="1" showInputMessage="1" showErrorMessage="1" sqref="AL22:AP41" xr:uid="{B8C7FD25-5A34-4B47-A311-9B1B7BF356F4}">
      <formula1>$CN$19:$CN$21</formula1>
    </dataValidation>
    <dataValidation allowBlank="1" showInputMessage="1" showErrorMessage="1" prompt="『様式第6-3.経費区分内訳書』の「経費番号」を記入" sqref="C22:E41" xr:uid="{15E88F31-7F96-4866-A960-06C766101A5E}"/>
    <dataValidation allowBlank="1" showInputMessage="1" showErrorMessage="1" prompt="自動計算されるため記入不要" sqref="BO22:BU41" xr:uid="{6EB26B76-5234-4763-9E4C-B6326BB90AC2}"/>
    <dataValidation allowBlank="1" showInputMessage="1" showErrorMessage="1" prompt="自動判定されるため記入不要" sqref="CG22:CK41" xr:uid="{DE17871F-CF73-48C4-9007-ABF00F7BC36D}"/>
    <dataValidation imeMode="disabled" allowBlank="1" showInputMessage="1" showErrorMessage="1" sqref="BH22:BK41 BA22:BE41" xr:uid="{C4C1C217-3467-445D-B267-B36C862227BF}"/>
    <dataValidation type="list" allowBlank="1" showInputMessage="1" showErrorMessage="1" sqref="AD22:AK41" xr:uid="{C55BF717-D100-4168-956F-298F7CEECD4E}">
      <formula1>"有,無"</formula1>
    </dataValidation>
  </dataValidations>
  <pageMargins left="0.7" right="0.7" top="0.75" bottom="0.75" header="0.3" footer="0.3"/>
  <pageSetup paperSize="9" scale="52" fitToHeight="0" orientation="landscape" r:id="rId1"/>
  <rowBreaks count="1" manualBreakCount="1">
    <brk id="48" min="1" max="8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80237-4172-47E0-AA19-6E40F677983E}">
  <sheetPr>
    <pageSetUpPr fitToPage="1"/>
  </sheetPr>
  <dimension ref="A1:U56"/>
  <sheetViews>
    <sheetView showGridLines="0" view="pageBreakPreview" zoomScaleNormal="85" zoomScaleSheetLayoutView="100" workbookViewId="0">
      <selection activeCell="E13" sqref="E13"/>
    </sheetView>
  </sheetViews>
  <sheetFormatPr defaultColWidth="9" defaultRowHeight="18.75" outlineLevelCol="1"/>
  <cols>
    <col min="1" max="1" width="2.125" style="351" customWidth="1"/>
    <col min="2" max="2" width="5.625" style="351" customWidth="1"/>
    <col min="3" max="3" width="3.25" style="351" customWidth="1"/>
    <col min="4" max="4" width="5.625" style="351" customWidth="1"/>
    <col min="5" max="5" width="6.375" style="351" customWidth="1"/>
    <col min="6" max="6" width="18.625" style="351" customWidth="1"/>
    <col min="7" max="9" width="9.625" style="351" customWidth="1"/>
    <col min="10" max="11" width="14.125" style="351" customWidth="1"/>
    <col min="12" max="16" width="8.625" style="351" customWidth="1"/>
    <col min="17" max="18" width="5.625" style="351" customWidth="1"/>
    <col min="19" max="19" width="6.625" style="351" hidden="1" customWidth="1" outlineLevel="1"/>
    <col min="20" max="20" width="5.25" style="351" hidden="1" customWidth="1" outlineLevel="1"/>
    <col min="21" max="21" width="9" style="351" collapsed="1"/>
    <col min="22" max="16384" width="9" style="351"/>
  </cols>
  <sheetData>
    <row r="1" spans="1:20" ht="19.5">
      <c r="B1" s="352"/>
      <c r="C1" s="1022" t="s">
        <v>602</v>
      </c>
      <c r="D1" s="1022"/>
      <c r="E1" s="1022"/>
      <c r="F1" s="352"/>
      <c r="G1" s="352"/>
      <c r="H1" s="352"/>
      <c r="I1" s="352"/>
      <c r="J1" s="352"/>
      <c r="K1" s="352"/>
      <c r="L1" s="352"/>
      <c r="M1" s="352"/>
      <c r="Q1" s="374"/>
      <c r="R1" s="374"/>
      <c r="S1" s="354"/>
      <c r="T1" s="355"/>
    </row>
    <row r="2" spans="1:20" ht="19.5">
      <c r="A2" s="356"/>
      <c r="B2" s="352"/>
      <c r="C2" s="352"/>
      <c r="D2" s="352"/>
      <c r="E2" s="352"/>
      <c r="F2" s="352"/>
      <c r="G2" s="352"/>
      <c r="H2" s="352"/>
      <c r="I2" s="352"/>
      <c r="J2" s="352"/>
      <c r="K2" s="352"/>
      <c r="L2" s="352"/>
      <c r="M2" s="352"/>
      <c r="Q2" s="374"/>
      <c r="R2" s="357"/>
    </row>
    <row r="3" spans="1:20" ht="19.5">
      <c r="A3" s="356"/>
      <c r="B3" s="358"/>
      <c r="C3" s="352"/>
      <c r="E3" s="359" t="s">
        <v>156</v>
      </c>
      <c r="F3" s="1023">
        <f>'様式第6.実績報告書'!T6</f>
        <v>0</v>
      </c>
      <c r="G3" s="1024"/>
      <c r="H3" s="352"/>
      <c r="I3" s="352"/>
      <c r="J3" s="352"/>
      <c r="K3" s="352"/>
      <c r="L3" s="352"/>
      <c r="M3" s="353"/>
      <c r="N3" s="353"/>
      <c r="O3" s="353"/>
      <c r="P3" s="353"/>
      <c r="Q3" s="353"/>
    </row>
    <row r="4" spans="1:20" ht="19.7" customHeight="1">
      <c r="A4" s="356"/>
      <c r="G4" s="352"/>
      <c r="H4" s="352"/>
      <c r="I4" s="352"/>
      <c r="J4" s="352"/>
      <c r="K4" s="352"/>
      <c r="N4" s="887" t="s">
        <v>1</v>
      </c>
      <c r="O4" s="888" t="s">
        <v>2</v>
      </c>
      <c r="P4" s="889" t="s">
        <v>448</v>
      </c>
      <c r="R4" s="353"/>
      <c r="S4" s="351" t="s">
        <v>603</v>
      </c>
      <c r="T4" s="360">
        <v>0.5</v>
      </c>
    </row>
    <row r="5" spans="1:20" ht="19.5">
      <c r="A5" s="352"/>
      <c r="D5" s="459"/>
      <c r="E5" s="359" t="s">
        <v>604</v>
      </c>
      <c r="F5" s="1023">
        <f>'様式第6.実績報告書'!P8</f>
        <v>0</v>
      </c>
      <c r="G5" s="1025"/>
      <c r="H5" s="1025"/>
      <c r="I5" s="1025"/>
      <c r="J5" s="1024"/>
      <c r="K5" s="352"/>
      <c r="L5" s="352"/>
      <c r="M5" s="352"/>
      <c r="N5" s="887"/>
      <c r="O5" s="888"/>
      <c r="P5" s="889"/>
      <c r="Q5" s="359"/>
      <c r="R5" s="352"/>
      <c r="S5" s="351" t="s">
        <v>605</v>
      </c>
      <c r="T5" s="360">
        <v>0.66666666666666663</v>
      </c>
    </row>
    <row r="6" spans="1:20" ht="19.5" customHeight="1">
      <c r="A6" s="352"/>
      <c r="C6" s="352"/>
      <c r="P6" s="352"/>
      <c r="Q6" s="359"/>
      <c r="R6" s="352"/>
      <c r="S6" s="351" t="s">
        <v>606</v>
      </c>
    </row>
    <row r="7" spans="1:20" ht="19.5">
      <c r="A7" s="352"/>
      <c r="B7" s="352"/>
      <c r="C7" s="352"/>
      <c r="D7" s="459"/>
      <c r="E7" s="459"/>
      <c r="F7" s="459"/>
      <c r="G7" s="352"/>
      <c r="H7" s="352"/>
      <c r="I7" s="352"/>
      <c r="J7" s="352"/>
      <c r="K7" s="352"/>
      <c r="L7" s="352"/>
      <c r="M7" s="359"/>
      <c r="O7" s="352"/>
      <c r="P7" s="352"/>
      <c r="Q7" s="359"/>
      <c r="S7" s="351" t="s">
        <v>607</v>
      </c>
    </row>
    <row r="8" spans="1:20" ht="19.5">
      <c r="A8" s="352"/>
      <c r="B8" s="352"/>
      <c r="C8" s="352"/>
      <c r="D8" s="352"/>
      <c r="E8" s="352"/>
      <c r="F8" s="352"/>
      <c r="G8" s="352"/>
      <c r="H8" s="352"/>
      <c r="I8" s="352"/>
      <c r="J8" s="352"/>
      <c r="K8" s="352"/>
      <c r="L8" s="352"/>
      <c r="M8" s="359"/>
      <c r="O8" s="352"/>
      <c r="P8" s="352"/>
      <c r="Q8" s="359"/>
      <c r="R8" s="352"/>
      <c r="S8" s="351" t="s">
        <v>608</v>
      </c>
    </row>
    <row r="9" spans="1:20" ht="25.15" customHeight="1">
      <c r="A9" s="352"/>
      <c r="B9" s="352"/>
      <c r="C9" s="361"/>
      <c r="D9" s="361"/>
      <c r="E9" s="1026" t="s">
        <v>609</v>
      </c>
      <c r="F9" s="1026"/>
      <c r="G9" s="1026"/>
      <c r="H9" s="1026"/>
      <c r="I9" s="1026"/>
      <c r="J9" s="1026"/>
      <c r="K9" s="1026"/>
      <c r="L9" s="1026"/>
      <c r="M9" s="1026"/>
      <c r="N9" s="1026"/>
      <c r="O9" s="1026"/>
      <c r="P9" s="1026"/>
      <c r="Q9" s="361"/>
      <c r="R9" s="352"/>
      <c r="S9" s="351" t="s">
        <v>610</v>
      </c>
    </row>
    <row r="10" spans="1:20" ht="25.15" customHeight="1">
      <c r="A10" s="352"/>
      <c r="B10" s="361"/>
      <c r="C10" s="361"/>
      <c r="D10" s="361"/>
      <c r="E10" s="361"/>
      <c r="F10" s="361"/>
      <c r="G10" s="1026" t="s">
        <v>611</v>
      </c>
      <c r="H10" s="1026"/>
      <c r="I10" s="1026"/>
      <c r="J10" s="1026"/>
      <c r="K10" s="1026"/>
      <c r="L10" s="1026"/>
      <c r="M10" s="1026"/>
      <c r="N10" s="361"/>
      <c r="O10" s="361"/>
      <c r="P10" s="361"/>
      <c r="Q10" s="361"/>
      <c r="R10" s="361"/>
      <c r="S10" s="351" t="s">
        <v>612</v>
      </c>
    </row>
    <row r="11" spans="1:20" ht="19.7" customHeight="1">
      <c r="A11" s="352"/>
      <c r="B11" s="361"/>
      <c r="C11" s="352"/>
      <c r="D11" s="352"/>
      <c r="E11" s="352"/>
      <c r="F11" s="352"/>
      <c r="G11" s="352"/>
      <c r="H11" s="352"/>
      <c r="I11" s="352"/>
      <c r="J11" s="352"/>
      <c r="K11" s="352"/>
      <c r="L11" s="352"/>
      <c r="M11" s="352"/>
      <c r="N11" s="352"/>
      <c r="O11" s="352"/>
      <c r="P11" s="352"/>
      <c r="Q11" s="352"/>
      <c r="R11" s="361"/>
    </row>
    <row r="12" spans="1:20" ht="37.5">
      <c r="A12" s="352"/>
      <c r="B12" s="352"/>
      <c r="C12" s="362"/>
      <c r="D12" s="362"/>
      <c r="E12" s="363" t="s">
        <v>613</v>
      </c>
      <c r="F12" s="363" t="s">
        <v>614</v>
      </c>
      <c r="G12" s="363" t="s">
        <v>615</v>
      </c>
      <c r="H12" s="363" t="s">
        <v>616</v>
      </c>
      <c r="I12" s="363" t="s">
        <v>617</v>
      </c>
      <c r="J12" s="363" t="s">
        <v>618</v>
      </c>
      <c r="K12" s="363" t="s">
        <v>619</v>
      </c>
      <c r="L12" s="363" t="s">
        <v>620</v>
      </c>
      <c r="M12" s="363" t="s">
        <v>621</v>
      </c>
      <c r="N12" s="363" t="s">
        <v>622</v>
      </c>
      <c r="O12" s="1020" t="s">
        <v>623</v>
      </c>
      <c r="P12" s="1021"/>
      <c r="Q12" s="364"/>
      <c r="R12" s="352"/>
    </row>
    <row r="13" spans="1:20" s="362" customFormat="1" ht="19.5">
      <c r="A13" s="365"/>
      <c r="C13" s="351"/>
      <c r="D13" s="351"/>
      <c r="E13" s="375"/>
      <c r="F13" s="375"/>
      <c r="G13" s="375"/>
      <c r="H13" s="375"/>
      <c r="I13" s="376"/>
      <c r="J13" s="376"/>
      <c r="K13" s="377"/>
      <c r="L13" s="375"/>
      <c r="M13" s="375"/>
      <c r="N13" s="378"/>
      <c r="O13" s="1018"/>
      <c r="P13" s="1017"/>
      <c r="Q13" s="366"/>
      <c r="R13" s="364"/>
    </row>
    <row r="14" spans="1:20" ht="19.7" customHeight="1">
      <c r="A14" s="352"/>
      <c r="E14" s="375"/>
      <c r="F14" s="375"/>
      <c r="G14" s="375"/>
      <c r="H14" s="375"/>
      <c r="I14" s="376"/>
      <c r="J14" s="376"/>
      <c r="K14" s="375"/>
      <c r="L14" s="375"/>
      <c r="M14" s="375"/>
      <c r="N14" s="378"/>
      <c r="O14" s="1016"/>
      <c r="P14" s="1017"/>
      <c r="Q14" s="366"/>
      <c r="R14" s="366"/>
    </row>
    <row r="15" spans="1:20" ht="19.7" customHeight="1">
      <c r="A15" s="352"/>
      <c r="E15" s="375"/>
      <c r="F15" s="375"/>
      <c r="G15" s="375"/>
      <c r="H15" s="375"/>
      <c r="I15" s="376"/>
      <c r="J15" s="376"/>
      <c r="K15" s="375"/>
      <c r="L15" s="375"/>
      <c r="M15" s="375"/>
      <c r="N15" s="378"/>
      <c r="O15" s="1016"/>
      <c r="P15" s="1017"/>
      <c r="Q15" s="366"/>
      <c r="R15" s="366"/>
    </row>
    <row r="16" spans="1:20" ht="19.7" customHeight="1">
      <c r="A16" s="352"/>
      <c r="E16" s="375"/>
      <c r="F16" s="375"/>
      <c r="G16" s="375"/>
      <c r="H16" s="375"/>
      <c r="I16" s="376"/>
      <c r="J16" s="376"/>
      <c r="K16" s="375"/>
      <c r="L16" s="375"/>
      <c r="M16" s="375"/>
      <c r="N16" s="378"/>
      <c r="O16" s="1016"/>
      <c r="P16" s="1017"/>
      <c r="Q16" s="366"/>
      <c r="R16" s="366"/>
    </row>
    <row r="17" spans="1:18" ht="19.7" customHeight="1">
      <c r="A17" s="352"/>
      <c r="E17" s="375"/>
      <c r="F17" s="375"/>
      <c r="G17" s="375"/>
      <c r="H17" s="375"/>
      <c r="I17" s="376"/>
      <c r="J17" s="376"/>
      <c r="K17" s="375"/>
      <c r="L17" s="375"/>
      <c r="M17" s="375"/>
      <c r="N17" s="378"/>
      <c r="O17" s="1016"/>
      <c r="P17" s="1017"/>
      <c r="Q17" s="366"/>
      <c r="R17" s="366"/>
    </row>
    <row r="18" spans="1:18" ht="19.7" customHeight="1">
      <c r="A18" s="352"/>
      <c r="E18" s="375"/>
      <c r="F18" s="375"/>
      <c r="G18" s="375"/>
      <c r="H18" s="375"/>
      <c r="I18" s="376"/>
      <c r="J18" s="376"/>
      <c r="K18" s="375"/>
      <c r="L18" s="375"/>
      <c r="M18" s="375"/>
      <c r="N18" s="378"/>
      <c r="O18" s="1016"/>
      <c r="P18" s="1017"/>
      <c r="Q18" s="366"/>
      <c r="R18" s="366"/>
    </row>
    <row r="19" spans="1:18" ht="19.7" customHeight="1">
      <c r="A19" s="352"/>
      <c r="E19" s="375"/>
      <c r="F19" s="375"/>
      <c r="G19" s="375"/>
      <c r="H19" s="375"/>
      <c r="I19" s="376"/>
      <c r="J19" s="376"/>
      <c r="K19" s="375"/>
      <c r="L19" s="375"/>
      <c r="M19" s="375"/>
      <c r="N19" s="378"/>
      <c r="O19" s="1016"/>
      <c r="P19" s="1017"/>
      <c r="Q19" s="366"/>
      <c r="R19" s="366"/>
    </row>
    <row r="20" spans="1:18" ht="19.7" customHeight="1">
      <c r="A20" s="352"/>
      <c r="E20" s="375"/>
      <c r="F20" s="375"/>
      <c r="G20" s="375"/>
      <c r="H20" s="375"/>
      <c r="I20" s="376"/>
      <c r="J20" s="376"/>
      <c r="K20" s="375"/>
      <c r="L20" s="375"/>
      <c r="M20" s="375"/>
      <c r="N20" s="378"/>
      <c r="O20" s="1016"/>
      <c r="P20" s="1017"/>
      <c r="Q20" s="366"/>
      <c r="R20" s="366"/>
    </row>
    <row r="21" spans="1:18" ht="19.7" customHeight="1">
      <c r="A21" s="352"/>
      <c r="E21" s="375"/>
      <c r="F21" s="375"/>
      <c r="G21" s="375"/>
      <c r="H21" s="375"/>
      <c r="I21" s="376"/>
      <c r="J21" s="376"/>
      <c r="K21" s="375"/>
      <c r="L21" s="375"/>
      <c r="M21" s="375"/>
      <c r="N21" s="378"/>
      <c r="O21" s="1016"/>
      <c r="P21" s="1017"/>
      <c r="Q21" s="366"/>
      <c r="R21" s="366"/>
    </row>
    <row r="22" spans="1:18" ht="19.7" customHeight="1">
      <c r="A22" s="352"/>
      <c r="E22" s="375"/>
      <c r="F22" s="375"/>
      <c r="G22" s="375"/>
      <c r="H22" s="375"/>
      <c r="I22" s="376"/>
      <c r="J22" s="376"/>
      <c r="K22" s="375"/>
      <c r="L22" s="375"/>
      <c r="M22" s="375"/>
      <c r="N22" s="378"/>
      <c r="O22" s="1018"/>
      <c r="P22" s="1017"/>
      <c r="Q22" s="366"/>
      <c r="R22" s="366"/>
    </row>
    <row r="23" spans="1:18" ht="19.7" customHeight="1">
      <c r="A23" s="352"/>
      <c r="C23" s="366"/>
      <c r="D23" s="366"/>
      <c r="E23" s="366" t="s">
        <v>624</v>
      </c>
      <c r="F23" s="366"/>
      <c r="G23" s="366"/>
      <c r="H23" s="366"/>
      <c r="I23" s="366"/>
      <c r="J23" s="366"/>
      <c r="K23" s="366"/>
      <c r="L23" s="366"/>
      <c r="M23" s="366"/>
      <c r="N23" s="366"/>
      <c r="O23" s="366"/>
      <c r="P23" s="366"/>
      <c r="Q23" s="366"/>
      <c r="R23" s="366"/>
    </row>
    <row r="24" spans="1:18" ht="19.7" customHeight="1">
      <c r="A24" s="352"/>
      <c r="B24" s="366"/>
      <c r="C24" s="366"/>
      <c r="D24" s="366"/>
      <c r="E24" s="367" t="s">
        <v>625</v>
      </c>
      <c r="F24" s="1019" t="s">
        <v>626</v>
      </c>
      <c r="G24" s="1019"/>
      <c r="H24" s="1019"/>
      <c r="I24" s="1019"/>
      <c r="J24" s="1019"/>
      <c r="K24" s="1019"/>
      <c r="L24" s="1019"/>
      <c r="M24" s="1019"/>
      <c r="N24" s="1019"/>
      <c r="O24" s="1019"/>
      <c r="P24" s="1019"/>
      <c r="Q24" s="366"/>
      <c r="R24" s="366"/>
    </row>
    <row r="25" spans="1:18" ht="17.25" customHeight="1">
      <c r="A25" s="352"/>
      <c r="B25" s="366"/>
      <c r="C25" s="366"/>
      <c r="D25" s="366"/>
      <c r="E25" s="367"/>
      <c r="F25" s="1019"/>
      <c r="G25" s="1019"/>
      <c r="H25" s="1019"/>
      <c r="I25" s="1019"/>
      <c r="J25" s="1019"/>
      <c r="K25" s="1019"/>
      <c r="L25" s="1019"/>
      <c r="M25" s="1019"/>
      <c r="N25" s="1019"/>
      <c r="O25" s="1019"/>
      <c r="P25" s="1019"/>
      <c r="Q25" s="366"/>
      <c r="R25" s="366"/>
    </row>
    <row r="26" spans="1:18" ht="37.5" customHeight="1">
      <c r="A26" s="352"/>
      <c r="B26" s="366"/>
      <c r="C26" s="366"/>
      <c r="D26" s="366"/>
      <c r="E26" s="367"/>
      <c r="F26" s="1015" t="s">
        <v>627</v>
      </c>
      <c r="G26" s="1015"/>
      <c r="H26" s="1015"/>
      <c r="I26" s="1015"/>
      <c r="J26" s="1015"/>
      <c r="K26" s="1015"/>
      <c r="L26" s="1015"/>
      <c r="M26" s="1015"/>
      <c r="N26" s="1015"/>
      <c r="O26" s="1015"/>
      <c r="P26" s="1015"/>
      <c r="Q26" s="366"/>
      <c r="R26" s="366"/>
    </row>
    <row r="27" spans="1:18" ht="19.7" customHeight="1">
      <c r="A27" s="352"/>
      <c r="B27" s="366"/>
      <c r="C27" s="366"/>
      <c r="D27" s="366"/>
      <c r="E27" s="367"/>
      <c r="F27" s="367" t="s">
        <v>628</v>
      </c>
      <c r="G27" s="368"/>
      <c r="H27" s="368"/>
      <c r="I27" s="368"/>
      <c r="J27" s="368"/>
      <c r="K27" s="368"/>
      <c r="L27" s="368"/>
      <c r="M27" s="368"/>
      <c r="N27" s="368"/>
      <c r="O27" s="368"/>
      <c r="P27" s="366"/>
      <c r="Q27" s="366"/>
      <c r="R27" s="366"/>
    </row>
    <row r="28" spans="1:18" ht="19.7" customHeight="1">
      <c r="A28" s="352"/>
      <c r="B28" s="366"/>
      <c r="C28" s="366"/>
      <c r="D28" s="366"/>
      <c r="E28" s="367"/>
      <c r="F28" s="367" t="s">
        <v>629</v>
      </c>
      <c r="G28" s="368"/>
      <c r="H28" s="368"/>
      <c r="I28" s="368"/>
      <c r="J28" s="368"/>
      <c r="K28" s="368"/>
      <c r="L28" s="368"/>
      <c r="M28" s="368"/>
      <c r="N28" s="368"/>
      <c r="O28" s="368"/>
      <c r="P28" s="366"/>
      <c r="Q28" s="366"/>
      <c r="R28" s="366"/>
    </row>
    <row r="29" spans="1:18" ht="19.7" customHeight="1">
      <c r="A29" s="352"/>
      <c r="B29" s="366"/>
      <c r="C29" s="366"/>
      <c r="D29" s="366"/>
      <c r="E29" s="367"/>
      <c r="F29" s="369" t="s">
        <v>630</v>
      </c>
      <c r="G29" s="368"/>
      <c r="H29" s="368"/>
      <c r="I29" s="368"/>
      <c r="J29" s="368"/>
      <c r="K29" s="368"/>
      <c r="L29" s="368"/>
      <c r="M29" s="368"/>
      <c r="N29" s="368"/>
      <c r="O29" s="368"/>
      <c r="P29" s="366"/>
      <c r="Q29" s="366"/>
      <c r="R29" s="366"/>
    </row>
    <row r="30" spans="1:18" ht="19.7" customHeight="1">
      <c r="A30" s="352"/>
      <c r="B30" s="366"/>
      <c r="C30" s="366"/>
      <c r="D30" s="366"/>
      <c r="E30" s="367"/>
      <c r="F30" s="368"/>
      <c r="G30" s="368"/>
      <c r="H30" s="368"/>
      <c r="I30" s="368"/>
      <c r="J30" s="368"/>
      <c r="K30" s="368"/>
      <c r="L30" s="368"/>
      <c r="M30" s="368"/>
      <c r="N30" s="368"/>
      <c r="O30" s="368"/>
      <c r="P30" s="366"/>
      <c r="Q30" s="366"/>
      <c r="R30" s="366"/>
    </row>
    <row r="31" spans="1:18" ht="19.7" customHeight="1">
      <c r="A31" s="352"/>
      <c r="B31" s="366"/>
      <c r="C31" s="366"/>
      <c r="D31" s="366"/>
      <c r="E31" s="367"/>
      <c r="F31" s="368"/>
      <c r="G31" s="368"/>
      <c r="H31" s="368"/>
      <c r="I31" s="368"/>
      <c r="J31" s="368"/>
      <c r="K31" s="368"/>
      <c r="L31" s="368"/>
      <c r="M31" s="368"/>
      <c r="N31" s="368"/>
      <c r="O31" s="368"/>
      <c r="P31" s="366"/>
      <c r="Q31" s="366"/>
      <c r="R31" s="366"/>
    </row>
    <row r="32" spans="1:18" ht="19.7" customHeight="1">
      <c r="A32" s="352"/>
      <c r="B32" s="366"/>
      <c r="C32" s="366"/>
      <c r="D32" s="366"/>
      <c r="E32" s="367"/>
      <c r="F32" s="368"/>
      <c r="G32" s="368"/>
      <c r="H32" s="368"/>
      <c r="I32" s="368"/>
      <c r="J32" s="368"/>
      <c r="K32" s="368"/>
      <c r="L32" s="368"/>
      <c r="M32" s="368"/>
      <c r="N32" s="368"/>
      <c r="O32" s="368"/>
      <c r="P32" s="366"/>
      <c r="Q32" s="366"/>
      <c r="R32" s="366"/>
    </row>
    <row r="33" spans="1:18" ht="9.1999999999999993" customHeight="1">
      <c r="A33" s="352"/>
      <c r="B33" s="366"/>
      <c r="C33" s="366"/>
      <c r="D33" s="366"/>
      <c r="E33" s="366"/>
      <c r="F33" s="458"/>
      <c r="G33" s="458"/>
      <c r="H33" s="458"/>
      <c r="I33" s="458"/>
      <c r="J33" s="458"/>
      <c r="K33" s="458"/>
      <c r="L33" s="458"/>
      <c r="M33" s="458"/>
      <c r="N33" s="458"/>
      <c r="O33" s="458"/>
      <c r="P33" s="366"/>
      <c r="Q33" s="366"/>
      <c r="R33" s="366"/>
    </row>
    <row r="34" spans="1:18" ht="30" customHeight="1">
      <c r="A34" s="352"/>
      <c r="B34" s="366"/>
      <c r="C34" s="366"/>
      <c r="D34" s="366"/>
      <c r="E34" s="366"/>
      <c r="F34" s="368"/>
      <c r="G34" s="368"/>
      <c r="H34" s="368"/>
      <c r="I34" s="368"/>
      <c r="J34" s="368"/>
      <c r="K34" s="368"/>
      <c r="L34" s="368"/>
      <c r="M34" s="368"/>
      <c r="N34" s="368"/>
      <c r="O34" s="368"/>
      <c r="P34" s="366"/>
      <c r="Q34" s="366"/>
      <c r="R34" s="366"/>
    </row>
    <row r="35" spans="1:18" ht="19.7" customHeight="1">
      <c r="A35" s="352"/>
      <c r="B35" s="366"/>
      <c r="C35" s="366"/>
      <c r="D35" s="366"/>
      <c r="E35" s="366"/>
      <c r="F35" s="368"/>
      <c r="G35" s="368"/>
      <c r="H35" s="368"/>
      <c r="I35" s="368"/>
      <c r="J35" s="368"/>
      <c r="K35" s="368"/>
      <c r="L35" s="368"/>
      <c r="M35" s="368"/>
      <c r="N35" s="368"/>
      <c r="O35" s="368"/>
      <c r="P35" s="366"/>
      <c r="Q35" s="366"/>
      <c r="R35" s="366"/>
    </row>
    <row r="36" spans="1:18" ht="19.7" customHeight="1">
      <c r="A36" s="352"/>
      <c r="B36" s="366"/>
      <c r="C36" s="366"/>
      <c r="D36" s="366"/>
      <c r="E36" s="366"/>
      <c r="F36" s="368"/>
      <c r="G36" s="368"/>
      <c r="H36" s="368"/>
      <c r="I36" s="368"/>
      <c r="J36" s="368"/>
      <c r="K36" s="368"/>
      <c r="L36" s="368"/>
      <c r="M36" s="368"/>
      <c r="N36" s="368"/>
      <c r="O36" s="368"/>
      <c r="P36" s="366"/>
      <c r="Q36" s="366"/>
      <c r="R36" s="366"/>
    </row>
    <row r="37" spans="1:18" ht="19.7" customHeight="1">
      <c r="A37" s="352"/>
      <c r="B37" s="366"/>
      <c r="C37" s="366"/>
      <c r="D37" s="366"/>
      <c r="E37" s="366"/>
      <c r="F37" s="368"/>
      <c r="G37" s="368"/>
      <c r="H37" s="368"/>
      <c r="I37" s="368"/>
      <c r="J37" s="368"/>
      <c r="K37" s="368"/>
      <c r="L37" s="368"/>
      <c r="M37" s="368"/>
      <c r="N37" s="368"/>
      <c r="O37" s="368"/>
      <c r="P37" s="366"/>
      <c r="Q37" s="366"/>
      <c r="R37" s="366"/>
    </row>
    <row r="38" spans="1:18" ht="19.7" customHeight="1">
      <c r="A38" s="352"/>
      <c r="B38" s="366"/>
      <c r="C38" s="366"/>
      <c r="D38" s="366"/>
      <c r="E38" s="366"/>
      <c r="F38" s="368"/>
      <c r="G38" s="368"/>
      <c r="H38" s="368"/>
      <c r="I38" s="368"/>
      <c r="J38" s="368"/>
      <c r="K38" s="368"/>
      <c r="L38" s="368"/>
      <c r="M38" s="368"/>
      <c r="N38" s="368"/>
      <c r="P38" s="366"/>
      <c r="Q38" s="366"/>
      <c r="R38" s="366"/>
    </row>
    <row r="39" spans="1:18" ht="19.7" customHeight="1">
      <c r="A39" s="352"/>
      <c r="B39" s="366"/>
      <c r="C39" s="366"/>
      <c r="D39" s="366"/>
      <c r="E39" s="366"/>
      <c r="F39" s="366"/>
      <c r="G39" s="366"/>
      <c r="H39" s="366"/>
      <c r="I39" s="366"/>
      <c r="J39" s="366"/>
      <c r="K39" s="366"/>
      <c r="L39" s="366"/>
      <c r="M39" s="366"/>
      <c r="N39" s="366"/>
      <c r="O39" s="366"/>
      <c r="P39" s="366"/>
      <c r="Q39" s="366"/>
      <c r="R39" s="366"/>
    </row>
    <row r="40" spans="1:18" ht="19.7" customHeight="1">
      <c r="A40" s="352"/>
      <c r="B40" s="366"/>
      <c r="C40" s="366"/>
      <c r="D40" s="366"/>
      <c r="E40" s="366"/>
      <c r="F40" s="366"/>
      <c r="G40" s="366"/>
      <c r="H40" s="366"/>
      <c r="I40" s="366"/>
      <c r="J40" s="366"/>
      <c r="K40" s="366"/>
      <c r="L40" s="366"/>
      <c r="M40" s="366"/>
      <c r="N40" s="366"/>
      <c r="O40" s="366"/>
      <c r="P40" s="366"/>
      <c r="Q40" s="366"/>
      <c r="R40" s="366"/>
    </row>
    <row r="41" spans="1:18" ht="19.7" customHeight="1">
      <c r="A41" s="352"/>
      <c r="B41" s="366"/>
      <c r="C41" s="366"/>
      <c r="D41" s="366"/>
      <c r="E41" s="366"/>
      <c r="F41" s="366"/>
      <c r="G41" s="366"/>
      <c r="H41" s="366"/>
      <c r="I41" s="366"/>
      <c r="J41" s="366"/>
      <c r="K41" s="366"/>
      <c r="L41" s="366"/>
      <c r="M41" s="366"/>
      <c r="N41" s="366"/>
      <c r="O41" s="366"/>
      <c r="P41" s="366"/>
      <c r="Q41" s="366"/>
      <c r="R41" s="366"/>
    </row>
    <row r="42" spans="1:18" ht="8.25" customHeight="1">
      <c r="A42" s="352"/>
      <c r="B42" s="366"/>
      <c r="C42" s="366"/>
      <c r="D42" s="366"/>
      <c r="E42" s="366"/>
      <c r="F42" s="366"/>
      <c r="G42" s="366"/>
      <c r="H42" s="366"/>
      <c r="I42" s="366"/>
      <c r="J42" s="366"/>
      <c r="K42" s="366"/>
      <c r="L42" s="366"/>
      <c r="M42" s="366"/>
      <c r="N42" s="366"/>
      <c r="O42" s="366"/>
      <c r="P42" s="366"/>
      <c r="Q42" s="366"/>
      <c r="R42" s="366"/>
    </row>
    <row r="43" spans="1:18" ht="19.7" customHeight="1">
      <c r="A43" s="352"/>
      <c r="B43" s="366"/>
      <c r="C43" s="366"/>
      <c r="D43" s="366"/>
      <c r="E43" s="366"/>
      <c r="F43" s="366"/>
      <c r="G43" s="366"/>
      <c r="H43" s="366"/>
      <c r="I43" s="366"/>
      <c r="J43" s="366"/>
      <c r="K43" s="366"/>
      <c r="L43" s="366"/>
      <c r="M43" s="366"/>
      <c r="N43" s="366"/>
      <c r="O43" s="366"/>
      <c r="P43" s="366"/>
      <c r="Q43" s="366"/>
      <c r="R43" s="366"/>
    </row>
    <row r="44" spans="1:18" ht="19.7" customHeight="1">
      <c r="A44" s="352"/>
      <c r="B44" s="366"/>
      <c r="C44" s="366"/>
      <c r="D44" s="366"/>
      <c r="E44" s="366"/>
      <c r="F44" s="366"/>
      <c r="G44" s="366"/>
      <c r="H44" s="366"/>
      <c r="I44" s="366"/>
      <c r="J44" s="366"/>
      <c r="K44" s="366"/>
      <c r="L44" s="366"/>
      <c r="M44" s="366"/>
      <c r="N44" s="366"/>
      <c r="O44" s="366"/>
      <c r="P44" s="366"/>
      <c r="Q44" s="366"/>
      <c r="R44" s="366"/>
    </row>
    <row r="45" spans="1:18" ht="19.7" customHeight="1">
      <c r="A45" s="352"/>
      <c r="B45" s="366"/>
      <c r="C45" s="366"/>
      <c r="D45" s="366"/>
      <c r="E45" s="366"/>
      <c r="F45" s="366"/>
      <c r="G45" s="366"/>
      <c r="H45" s="366"/>
      <c r="I45" s="366"/>
      <c r="J45" s="366"/>
      <c r="K45" s="366"/>
      <c r="L45" s="366"/>
      <c r="M45" s="366"/>
      <c r="N45" s="366"/>
      <c r="O45" s="366"/>
      <c r="P45" s="366"/>
      <c r="Q45" s="366"/>
      <c r="R45" s="366"/>
    </row>
    <row r="46" spans="1:18" ht="19.7" customHeight="1">
      <c r="A46" s="352"/>
      <c r="B46" s="366"/>
      <c r="C46" s="366"/>
      <c r="D46" s="366"/>
      <c r="E46" s="366"/>
      <c r="F46" s="366"/>
      <c r="G46" s="366"/>
      <c r="H46" s="366"/>
      <c r="I46" s="366"/>
      <c r="J46" s="366"/>
      <c r="K46" s="366"/>
      <c r="L46" s="366"/>
      <c r="M46" s="366"/>
      <c r="N46" s="366"/>
      <c r="O46" s="366"/>
      <c r="P46" s="366"/>
      <c r="Q46" s="366"/>
      <c r="R46" s="366"/>
    </row>
    <row r="47" spans="1:18" ht="19.7" customHeight="1">
      <c r="A47" s="352"/>
      <c r="B47" s="366"/>
      <c r="C47" s="366"/>
      <c r="D47" s="366"/>
      <c r="E47" s="366"/>
      <c r="F47" s="366"/>
      <c r="G47" s="366"/>
      <c r="H47" s="366"/>
      <c r="I47" s="366"/>
      <c r="J47" s="366"/>
      <c r="K47" s="366"/>
      <c r="L47" s="366"/>
      <c r="M47" s="366"/>
      <c r="N47" s="366"/>
      <c r="O47" s="366"/>
      <c r="P47" s="366"/>
      <c r="Q47" s="366"/>
      <c r="R47" s="366"/>
    </row>
    <row r="48" spans="1:18" ht="19.7" customHeight="1">
      <c r="A48" s="352"/>
      <c r="B48" s="366"/>
      <c r="C48" s="366"/>
      <c r="D48" s="366"/>
      <c r="E48" s="366"/>
      <c r="F48" s="366"/>
      <c r="G48" s="366"/>
      <c r="H48" s="366"/>
      <c r="I48" s="366"/>
      <c r="J48" s="366"/>
      <c r="K48" s="366"/>
      <c r="L48" s="366"/>
      <c r="M48" s="366"/>
      <c r="N48" s="366"/>
      <c r="O48" s="366"/>
      <c r="P48" s="366"/>
      <c r="Q48" s="366"/>
      <c r="R48" s="366"/>
    </row>
    <row r="49" spans="1:18" ht="19.7" customHeight="1">
      <c r="A49" s="352"/>
      <c r="B49" s="366"/>
      <c r="C49" s="366"/>
      <c r="D49" s="366"/>
      <c r="E49" s="366"/>
      <c r="F49" s="366"/>
      <c r="G49" s="366"/>
      <c r="H49" s="366"/>
      <c r="I49" s="366"/>
      <c r="J49" s="366"/>
      <c r="K49" s="366"/>
      <c r="L49" s="366"/>
      <c r="M49" s="366"/>
      <c r="N49" s="366"/>
      <c r="O49" s="366"/>
      <c r="P49" s="366"/>
      <c r="Q49" s="366"/>
      <c r="R49" s="366"/>
    </row>
    <row r="50" spans="1:18" ht="19.7" customHeight="1">
      <c r="A50" s="352"/>
      <c r="B50" s="366"/>
      <c r="C50" s="366"/>
      <c r="D50" s="366"/>
      <c r="E50" s="366"/>
      <c r="F50" s="366"/>
      <c r="G50" s="366"/>
      <c r="H50" s="366"/>
      <c r="I50" s="366"/>
      <c r="J50" s="366"/>
      <c r="K50" s="366"/>
      <c r="L50" s="366"/>
      <c r="M50" s="366"/>
      <c r="N50" s="366"/>
      <c r="O50" s="366"/>
      <c r="P50" s="366"/>
      <c r="Q50" s="366"/>
      <c r="R50" s="366"/>
    </row>
    <row r="51" spans="1:18" ht="19.7" customHeight="1">
      <c r="A51" s="352"/>
      <c r="B51" s="366"/>
      <c r="C51" s="366"/>
      <c r="D51" s="366"/>
      <c r="E51" s="366"/>
      <c r="F51" s="366"/>
      <c r="G51" s="366"/>
      <c r="H51" s="366"/>
      <c r="I51" s="366"/>
      <c r="J51" s="366"/>
      <c r="K51" s="366"/>
      <c r="L51" s="366"/>
      <c r="M51" s="366"/>
      <c r="N51" s="366"/>
      <c r="O51" s="366"/>
      <c r="P51" s="366"/>
      <c r="Q51" s="366"/>
      <c r="R51" s="366"/>
    </row>
    <row r="52" spans="1:18" ht="19.7" customHeight="1">
      <c r="A52" s="352"/>
      <c r="B52" s="366"/>
      <c r="C52" s="352"/>
      <c r="D52" s="352"/>
      <c r="E52" s="370"/>
      <c r="F52" s="370"/>
      <c r="G52" s="370"/>
      <c r="H52" s="370"/>
      <c r="I52" s="370"/>
      <c r="J52" s="370"/>
      <c r="K52" s="370"/>
      <c r="R52" s="366"/>
    </row>
    <row r="53" spans="1:18" ht="19.7" customHeight="1">
      <c r="A53" s="352"/>
      <c r="B53" s="352"/>
      <c r="C53" s="352"/>
      <c r="D53" s="352"/>
      <c r="E53" s="370"/>
      <c r="F53" s="370"/>
      <c r="G53" s="370"/>
      <c r="H53" s="370"/>
      <c r="I53" s="370"/>
      <c r="J53" s="370"/>
      <c r="K53" s="370"/>
    </row>
    <row r="54" spans="1:18" ht="19.7" customHeight="1">
      <c r="A54" s="352"/>
      <c r="B54" s="352"/>
      <c r="C54" s="352"/>
      <c r="D54" s="352"/>
      <c r="E54" s="370"/>
      <c r="F54" s="370"/>
      <c r="G54" s="370"/>
      <c r="H54" s="370"/>
      <c r="I54" s="370"/>
      <c r="J54" s="370"/>
      <c r="K54" s="370"/>
      <c r="R54" s="371"/>
    </row>
    <row r="55" spans="1:18" ht="19.7" customHeight="1">
      <c r="A55" s="352"/>
      <c r="B55" s="352"/>
      <c r="C55" s="352"/>
      <c r="D55" s="352"/>
      <c r="E55" s="352"/>
      <c r="F55" s="352"/>
      <c r="G55" s="352"/>
      <c r="H55" s="352"/>
      <c r="I55" s="352"/>
      <c r="J55" s="352"/>
      <c r="K55" s="352"/>
      <c r="L55" s="352"/>
      <c r="M55" s="352"/>
      <c r="N55" s="352"/>
      <c r="O55" s="352"/>
      <c r="P55" s="352"/>
      <c r="Q55" s="352"/>
    </row>
    <row r="56" spans="1:18" ht="19.5">
      <c r="A56" s="352"/>
      <c r="B56" s="372"/>
    </row>
  </sheetData>
  <sheetProtection algorithmName="SHA-512" hashValue="25NRtAYAynHJV8H8rVFpI3WiXEzxP8pP4pHP9Jj3l3z1SVNKwDiyrvWYVD3ebaOcAI7tKsxcgJLKimWE4KMcwQ==" saltValue="m6z9zSAlAgQ710R+PZMW9A==" spinCount="100000" sheet="1" selectLockedCells="1"/>
  <mergeCells count="21">
    <mergeCell ref="C1:E1"/>
    <mergeCell ref="F3:G3"/>
    <mergeCell ref="F5:J5"/>
    <mergeCell ref="E9:P9"/>
    <mergeCell ref="G10:M10"/>
    <mergeCell ref="F26:P26"/>
    <mergeCell ref="N4:N5"/>
    <mergeCell ref="O4:O5"/>
    <mergeCell ref="P4:P5"/>
    <mergeCell ref="O18:P18"/>
    <mergeCell ref="O19:P19"/>
    <mergeCell ref="O20:P20"/>
    <mergeCell ref="O21:P21"/>
    <mergeCell ref="O22:P22"/>
    <mergeCell ref="F24:P25"/>
    <mergeCell ref="O12:P12"/>
    <mergeCell ref="O13:P13"/>
    <mergeCell ref="O14:P14"/>
    <mergeCell ref="O15:P15"/>
    <mergeCell ref="O16:P16"/>
    <mergeCell ref="O17:P17"/>
  </mergeCells>
  <phoneticPr fontId="21"/>
  <dataValidations count="3">
    <dataValidation type="list" allowBlank="1" showInputMessage="1" showErrorMessage="1" sqref="N13:N22" xr:uid="{06106D71-4C4E-44A2-B34C-347B99818590}">
      <formula1>$T$4:$T$5</formula1>
    </dataValidation>
    <dataValidation type="list" allowBlank="1" showInputMessage="1" showErrorMessage="1" sqref="E13:E22" xr:uid="{A7C9D776-2AF5-44F4-8A38-CCBFD3D83818}">
      <formula1>$S$4:$S$10</formula1>
    </dataValidation>
    <dataValidation type="textLength" imeMode="halfAlpha" operator="lessThanOrEqual" allowBlank="1" showInputMessage="1" showErrorMessage="1" sqref="F3:G3" xr:uid="{D7675D78-9D5C-44ED-84C8-AD793417DAAA}">
      <formula1>7</formula1>
    </dataValidation>
  </dataValidations>
  <pageMargins left="0.19685039370078741" right="0.19685039370078741"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24</vt:i4>
      </vt:variant>
    </vt:vector>
  </HeadingPairs>
  <TitlesOfParts>
    <vt:vector size="34" baseType="lpstr">
      <vt:lpstr>（目次）実績報告書類チェックリスト</vt:lpstr>
      <vt:lpstr>経費区分別必要書類チェックリスト</vt:lpstr>
      <vt:lpstr>様式第6.実績報告書</vt:lpstr>
      <vt:lpstr>実績報告累計番号算出用シート </vt:lpstr>
      <vt:lpstr>様式第6-1.事業実施概要報告書</vt:lpstr>
      <vt:lpstr>様式第6-2.補助対象経費総括表</vt:lpstr>
      <vt:lpstr>様式第6-3.経費区分別内訳書</vt:lpstr>
      <vt:lpstr>様式第6-3-4.謝金単価報告書</vt:lpstr>
      <vt:lpstr>様式第10.取得財産等管理明細表</vt:lpstr>
      <vt:lpstr>様式第6-6.検査チェックシート</vt:lpstr>
      <vt:lpstr>_1_.設備費</vt:lpstr>
      <vt:lpstr>_10.原状回復費</vt:lpstr>
      <vt:lpstr>_11.リースの解約費</vt:lpstr>
      <vt:lpstr>_12.移転・移設費</vt:lpstr>
      <vt:lpstr>_2_.産業財産権等関連経費</vt:lpstr>
      <vt:lpstr>_3_.謝金</vt:lpstr>
      <vt:lpstr>_4_.旅費</vt:lpstr>
      <vt:lpstr>_5_.外注費</vt:lpstr>
      <vt:lpstr>_6_.委託費</vt:lpstr>
      <vt:lpstr>_7_.廃業支援費</vt:lpstr>
      <vt:lpstr>_8_.在庫廃棄費</vt:lpstr>
      <vt:lpstr>_9_.解体費</vt:lpstr>
      <vt:lpstr>'（目次）実績報告書類チェックリスト'!Print_Area</vt:lpstr>
      <vt:lpstr>経費区分別必要書類チェックリスト!Print_Area</vt:lpstr>
      <vt:lpstr>様式第10.取得財産等管理明細表!Print_Area</vt:lpstr>
      <vt:lpstr>様式第6.実績報告書!Print_Area</vt:lpstr>
      <vt:lpstr>'様式第6-1.事業実施概要報告書'!Print_Area</vt:lpstr>
      <vt:lpstr>'様式第6-2.補助対象経費総括表'!Print_Area</vt:lpstr>
      <vt:lpstr>'様式第6-3.経費区分別内訳書'!Print_Area</vt:lpstr>
      <vt:lpstr>'様式第6-3-4.謝金単価報告書'!Print_Area</vt:lpstr>
      <vt:lpstr>'様式第6-6.検査チェックシート'!Print_Area</vt:lpstr>
      <vt:lpstr>大学</vt:lpstr>
      <vt:lpstr>地方公共団体等</vt:lpstr>
      <vt:lpstr>民間</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2025-12-08T05:17:10Z</dcterms:created>
  <dcterms:modified xsi:type="dcterms:W3CDTF">2026-04-14T04:36:17Z</dcterms:modified>
  <cp:category/>
  <cp:contentStatus/>
</cp:coreProperties>
</file>