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7298D85-730F-4CF2-B3AC-D666DD944AC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事業化状況報告時期計算シート" sheetId="6" r:id="rId1"/>
  </sheets>
  <definedNames>
    <definedName name="_xlnm.Print_Area" localSheetId="0">事業化状況報告時期計算シート!$A$1:$L$35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6" l="1"/>
  <c r="D28" i="6"/>
  <c r="D34" i="6"/>
  <c r="D32" i="6"/>
  <c r="F34" i="6"/>
  <c r="F32" i="6"/>
  <c r="F30" i="6"/>
  <c r="D30" i="6"/>
  <c r="D24" i="6"/>
  <c r="F24" i="6"/>
  <c r="H28" i="6" l="1"/>
  <c r="H34" i="6"/>
  <c r="H32" i="6"/>
  <c r="D26" i="6"/>
  <c r="F26" i="6"/>
  <c r="H30" i="6" l="1"/>
  <c r="H24" i="6"/>
  <c r="H26" i="6"/>
</calcChain>
</file>

<file path=xl/sharedStrings.xml><?xml version="1.0" encoding="utf-8"?>
<sst xmlns="http://schemas.openxmlformats.org/spreadsheetml/2006/main" count="56" uniqueCount="34">
  <si>
    <t>事業化状況報告時期の確認シート</t>
  </si>
  <si>
    <t>※本ファイル「事業化状況報告時期の確認シート」は、事業化状況報告の提出タイミングを</t>
  </si>
  <si>
    <t>確認するための計算ファイルであり、Jグランツから提出は不要です。</t>
    <rPh sb="0" eb="2">
      <t>カクニン</t>
    </rPh>
    <rPh sb="7" eb="9">
      <t>ケイサン</t>
    </rPh>
    <phoneticPr fontId="1"/>
  </si>
  <si>
    <t>◆計算ツール</t>
    <rPh sb="1" eb="3">
      <t>ケイサン</t>
    </rPh>
    <phoneticPr fontId="1"/>
  </si>
  <si>
    <t>補助金の振込完了年月(交付年月)と該当する決算月を以下の薄黄色セルで選択してください。</t>
    <rPh sb="0" eb="3">
      <t>ホジョキン</t>
    </rPh>
    <rPh sb="4" eb="6">
      <t>フリコミ</t>
    </rPh>
    <rPh sb="6" eb="8">
      <t>カンリョウ</t>
    </rPh>
    <rPh sb="8" eb="9">
      <t>ネン</t>
    </rPh>
    <rPh sb="9" eb="10">
      <t>ツキ</t>
    </rPh>
    <rPh sb="13" eb="15">
      <t>ネンガツ</t>
    </rPh>
    <rPh sb="17" eb="19">
      <t>ガイトウ</t>
    </rPh>
    <rPh sb="21" eb="23">
      <t>ケッサン</t>
    </rPh>
    <rPh sb="23" eb="24">
      <t>ツキ</t>
    </rPh>
    <rPh sb="25" eb="27">
      <t>イカ</t>
    </rPh>
    <rPh sb="28" eb="31">
      <t>ウスキイロ</t>
    </rPh>
    <rPh sb="34" eb="36">
      <t>センタク</t>
    </rPh>
    <phoneticPr fontId="1"/>
  </si>
  <si>
    <t>・振込完了年月が</t>
  </si>
  <si>
    <t>年</t>
    <rPh sb="0" eb="1">
      <t>ネン</t>
    </rPh>
    <phoneticPr fontId="1"/>
  </si>
  <si>
    <t>月</t>
    <rPh sb="0" eb="1">
      <t>ツキ</t>
    </rPh>
    <phoneticPr fontId="1"/>
  </si>
  <si>
    <t>である。</t>
    <phoneticPr fontId="1"/>
  </si>
  <si>
    <t>・決算月が</t>
    <rPh sb="1" eb="3">
      <t>ケッサン</t>
    </rPh>
    <rPh sb="3" eb="4">
      <t>ツキ</t>
    </rPh>
    <phoneticPr fontId="1"/>
  </si>
  <si>
    <t>※個人事業主の方は決算月に必ず12を入力(毎年12月31日固定のため)</t>
  </si>
  <si>
    <t>◆計算結果</t>
    <rPh sb="1" eb="5">
      <t>ケイサンケッカ</t>
    </rPh>
    <phoneticPr fontId="1"/>
  </si>
  <si>
    <t>事業化状況報告時期は以下の通りです。</t>
    <rPh sb="0" eb="3">
      <t>ジギョウカ</t>
    </rPh>
    <rPh sb="3" eb="5">
      <t>ジョウキョウ</t>
    </rPh>
    <rPh sb="5" eb="9">
      <t>ホウコクジキ</t>
    </rPh>
    <rPh sb="10" eb="12">
      <t>イカ</t>
    </rPh>
    <rPh sb="13" eb="14">
      <t>トオ</t>
    </rPh>
    <phoneticPr fontId="1"/>
  </si>
  <si>
    <r>
      <rPr>
        <sz val="11"/>
        <color rgb="FF000000"/>
        <rFont val="Yu Gothic"/>
        <family val="3"/>
        <charset val="128"/>
      </rPr>
      <t>上部の薄黄色セルで選択された年月をもとに、以下の薄青色セルに</t>
    </r>
    <r>
      <rPr>
        <u/>
        <sz val="11"/>
        <color rgb="FF000000"/>
        <rFont val="Yu Gothic"/>
        <family val="3"/>
        <charset val="128"/>
      </rPr>
      <t>自動で</t>
    </r>
    <r>
      <rPr>
        <sz val="11"/>
        <color rgb="FF000000"/>
        <rFont val="Yu Gothic"/>
        <family val="3"/>
        <charset val="128"/>
      </rPr>
      <t>反映されます。</t>
    </r>
  </si>
  <si>
    <t>・1回目の報告時期：</t>
    <rPh sb="2" eb="4">
      <t>カイメ</t>
    </rPh>
    <rPh sb="5" eb="9">
      <t>ホウコクジキ</t>
    </rPh>
    <phoneticPr fontId="1"/>
  </si>
  <si>
    <t>日</t>
    <rPh sb="0" eb="1">
      <t>ニチ</t>
    </rPh>
    <phoneticPr fontId="1"/>
  </si>
  <si>
    <t>から90日以内</t>
    <rPh sb="4" eb="5">
      <t>ニチ</t>
    </rPh>
    <rPh sb="5" eb="7">
      <t>イナイ</t>
    </rPh>
    <phoneticPr fontId="1"/>
  </si>
  <si>
    <t>・2回目の報告時期：</t>
    <rPh sb="2" eb="4">
      <t>カイメ</t>
    </rPh>
    <rPh sb="5" eb="7">
      <t>ホウコク</t>
    </rPh>
    <rPh sb="7" eb="8">
      <t>ジ</t>
    </rPh>
    <phoneticPr fontId="1"/>
  </si>
  <si>
    <t>から90日以内</t>
    <rPh sb="4" eb="5">
      <t>ニチ</t>
    </rPh>
    <phoneticPr fontId="1"/>
  </si>
  <si>
    <t>・3回目の報告時期：</t>
    <rPh sb="2" eb="4">
      <t>カイメ</t>
    </rPh>
    <rPh sb="5" eb="7">
      <t>ホウコク</t>
    </rPh>
    <rPh sb="7" eb="9">
      <t>ジキ</t>
    </rPh>
    <phoneticPr fontId="1"/>
  </si>
  <si>
    <t>から90日以内</t>
    <phoneticPr fontId="1"/>
  </si>
  <si>
    <t>・4回目の報告時期：</t>
    <rPh sb="2" eb="4">
      <t>カイメ</t>
    </rPh>
    <rPh sb="5" eb="7">
      <t>ホウコク</t>
    </rPh>
    <rPh sb="7" eb="9">
      <t>ジキ</t>
    </rPh>
    <phoneticPr fontId="1"/>
  </si>
  <si>
    <t>・5回目の報告時期：</t>
    <rPh sb="2" eb="4">
      <t>カイメ</t>
    </rPh>
    <rPh sb="5" eb="7">
      <t>ホウコク</t>
    </rPh>
    <rPh sb="7" eb="9">
      <t>ジキ</t>
    </rPh>
    <phoneticPr fontId="1"/>
  </si>
  <si>
    <t>・6回目の報告時期：</t>
    <rPh sb="2" eb="4">
      <t>カイメ</t>
    </rPh>
    <rPh sb="5" eb="7">
      <t>ホウコク</t>
    </rPh>
    <rPh sb="7" eb="9">
      <t>ジキ</t>
    </rPh>
    <phoneticPr fontId="1"/>
  </si>
  <si>
    <t>◆申請枠・類型</t>
    <rPh sb="1" eb="3">
      <t>シンセイ</t>
    </rPh>
    <rPh sb="3" eb="4">
      <t>ワク</t>
    </rPh>
    <rPh sb="5" eb="7">
      <t>ルイケイ</t>
    </rPh>
    <phoneticPr fontId="1"/>
  </si>
  <si>
    <t>枠・類型ごとに報告回数が異なります。ご自身の申請枠・類型を選択してください。</t>
    <rPh sb="0" eb="1">
      <t>ワク</t>
    </rPh>
    <rPh sb="2" eb="4">
      <t>ルイケイ</t>
    </rPh>
    <rPh sb="7" eb="11">
      <t>ホウコクカイスウ</t>
    </rPh>
    <rPh sb="12" eb="13">
      <t>コト</t>
    </rPh>
    <rPh sb="19" eb="21">
      <t>ジシン</t>
    </rPh>
    <rPh sb="22" eb="24">
      <t>シンセイ</t>
    </rPh>
    <rPh sb="24" eb="25">
      <t>ワク</t>
    </rPh>
    <rPh sb="26" eb="28">
      <t>ルイケイ</t>
    </rPh>
    <rPh sb="29" eb="31">
      <t>センタク</t>
    </rPh>
    <phoneticPr fontId="1"/>
  </si>
  <si>
    <t>事業承継促進枠</t>
    <rPh sb="0" eb="7">
      <t>ジギョウショウケイソクシンワク</t>
    </rPh>
    <phoneticPr fontId="1"/>
  </si>
  <si>
    <t>廃業・再チャレンジ枠</t>
    <rPh sb="0" eb="2">
      <t>ハイギョウ</t>
    </rPh>
    <rPh sb="3" eb="4">
      <t>サイ</t>
    </rPh>
    <rPh sb="9" eb="10">
      <t>ワク</t>
    </rPh>
    <phoneticPr fontId="1"/>
  </si>
  <si>
    <t>PMI推進枠(専門家活用類型)</t>
    <rPh sb="3" eb="6">
      <t>スイシンワク</t>
    </rPh>
    <rPh sb="7" eb="14">
      <t>センモンカカツヨウルイケイ</t>
    </rPh>
    <phoneticPr fontId="1"/>
  </si>
  <si>
    <t>PMI推進枠(事業統合投資類型)</t>
    <rPh sb="3" eb="6">
      <t>スイシンワク</t>
    </rPh>
    <rPh sb="7" eb="15">
      <t>ジギョウトウゴウトウシルイケイ</t>
    </rPh>
    <phoneticPr fontId="1"/>
  </si>
  <si>
    <t>専門家活用枠(売り手支援類型・買い手支援類型・買い手支援類型 100億企業特例)</t>
    <rPh sb="0" eb="6">
      <t>センモンカカツヨウワク</t>
    </rPh>
    <rPh sb="7" eb="8">
      <t>ウ</t>
    </rPh>
    <rPh sb="9" eb="14">
      <t>テシエンルイケイ</t>
    </rPh>
    <rPh sb="15" eb="16">
      <t>カ</t>
    </rPh>
    <rPh sb="17" eb="22">
      <t>テシエンルイケイ</t>
    </rPh>
    <rPh sb="23" eb="24">
      <t>カ</t>
    </rPh>
    <rPh sb="25" eb="30">
      <t>テシエンルイケイ</t>
    </rPh>
    <rPh sb="35" eb="37">
      <t>キギョウ</t>
    </rPh>
    <rPh sb="37" eb="39">
      <t>トクレイ</t>
    </rPh>
    <phoneticPr fontId="1"/>
  </si>
  <si>
    <t>報告回数</t>
    <rPh sb="0" eb="4">
      <t>ホウコクカイスウ</t>
    </rPh>
    <phoneticPr fontId="1"/>
  </si>
  <si>
    <t>枠・類型</t>
    <rPh sb="0" eb="1">
      <t>ワク</t>
    </rPh>
    <rPh sb="2" eb="4">
      <t>ルイケイ</t>
    </rPh>
    <phoneticPr fontId="1"/>
  </si>
  <si>
    <t>※グレーアウトしているセルがある場合、その報告回は不要であることを示しています。</t>
    <rPh sb="16" eb="18">
      <t>バアイ</t>
    </rPh>
    <rPh sb="21" eb="23">
      <t>ホウコク</t>
    </rPh>
    <rPh sb="23" eb="24">
      <t>カイ</t>
    </rPh>
    <rPh sb="25" eb="27">
      <t>フヨウ</t>
    </rPh>
    <rPh sb="33" eb="34">
      <t>シメ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</si>
</sst>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b/>
      <sz val="16"/>
      <color theme="1"/>
      <name val="Yu Gothic"/>
      <family val="3"/>
      <charset val="128"/>
      <scheme val="minor"/>
    </font>
    <font>
      <sz val="11"/>
      <color rgb="FF000000"/>
      <name val="Yu Gothic"/>
      <family val="3"/>
      <charset val="128"/>
    </font>
    <font>
      <u/>
      <sz val="11"/>
      <color rgb="FF000000"/>
      <name val="Yu Gothic"/>
      <family val="3"/>
      <charset val="128"/>
    </font>
    <font>
      <b/>
      <sz val="12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178" fontId="3" fillId="3" borderId="1" xfId="0" applyNumberFormat="1" applyFont="1" applyFill="1" applyBorder="1" applyProtection="1">
      <protection locked="0"/>
    </xf>
    <xf numFmtId="0" fontId="3" fillId="0" borderId="5" xfId="0" applyFont="1" applyBorder="1"/>
    <xf numFmtId="0" fontId="0" fillId="0" borderId="5" xfId="0" applyBorder="1"/>
    <xf numFmtId="0" fontId="3" fillId="0" borderId="7" xfId="0" applyFont="1" applyBorder="1"/>
    <xf numFmtId="0" fontId="0" fillId="0" borderId="6" xfId="0" applyBorder="1" applyAlignment="1">
      <alignment horizontal="center"/>
    </xf>
    <xf numFmtId="178" fontId="3" fillId="2" borderId="1" xfId="0" applyNumberFormat="1" applyFont="1" applyFill="1" applyBorder="1"/>
    <xf numFmtId="0" fontId="3" fillId="3" borderId="2" xfId="0" applyFont="1" applyFill="1" applyBorder="1" applyAlignment="1" applyProtection="1">
      <alignment horizontal="center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</cellXfs>
  <cellStyles count="1">
    <cellStyle name="標準" xfId="0" builtinId="0"/>
  </cellStyles>
  <dxfs count="2">
    <dxf>
      <font>
        <b val="0"/>
        <i val="0"/>
        <color theme="0" tint="-0.499984740745262"/>
      </font>
      <fill>
        <patternFill>
          <bgColor theme="0" tint="-0.499984740745262"/>
        </patternFill>
      </fill>
    </dxf>
    <dxf>
      <font>
        <b val="0"/>
        <i val="0"/>
        <color theme="0" tint="-0.499984740745262"/>
      </font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A27B-1A61-42E5-A43F-10ADFC990EF4}">
  <dimension ref="B2:V34"/>
  <sheetViews>
    <sheetView showGridLines="0" tabSelected="1" view="pageBreakPreview" zoomScaleNormal="100" zoomScaleSheetLayoutView="100" workbookViewId="0">
      <selection activeCell="B9" sqref="B9:K9"/>
    </sheetView>
  </sheetViews>
  <sheetFormatPr defaultRowHeight="18"/>
  <cols>
    <col min="1" max="1" width="4.69921875" customWidth="1"/>
    <col min="3" max="3" width="10.69921875" customWidth="1"/>
    <col min="5" max="5" width="4.69921875" style="3" customWidth="1"/>
    <col min="7" max="7" width="4.69921875" style="3" customWidth="1"/>
    <col min="9" max="9" width="4.69921875" style="3" customWidth="1"/>
    <col min="12" max="12" width="4.69921875" customWidth="1"/>
    <col min="13" max="13" width="2.69921875" customWidth="1"/>
    <col min="14" max="22" width="8.796875" hidden="1" customWidth="1"/>
  </cols>
  <sheetData>
    <row r="2" spans="2:22" ht="26.4">
      <c r="B2" s="7" t="s">
        <v>0</v>
      </c>
    </row>
    <row r="3" spans="2:22" ht="12" customHeight="1"/>
    <row r="4" spans="2:22">
      <c r="B4" t="s">
        <v>1</v>
      </c>
    </row>
    <row r="5" spans="2:22">
      <c r="B5" t="s">
        <v>2</v>
      </c>
    </row>
    <row r="6" spans="2:22" ht="12" customHeight="1"/>
    <row r="7" spans="2:22" ht="19.8">
      <c r="B7" s="9" t="s">
        <v>24</v>
      </c>
      <c r="N7" s="12" t="s">
        <v>32</v>
      </c>
      <c r="O7" s="13"/>
      <c r="P7" s="13"/>
      <c r="Q7" s="13"/>
      <c r="R7" s="13"/>
      <c r="S7" s="13"/>
      <c r="T7" s="13"/>
      <c r="U7" s="13"/>
      <c r="V7" s="14" t="s">
        <v>31</v>
      </c>
    </row>
    <row r="8" spans="2:22">
      <c r="B8" s="1" t="s">
        <v>25</v>
      </c>
      <c r="N8" t="s">
        <v>26</v>
      </c>
      <c r="V8" s="15">
        <v>6</v>
      </c>
    </row>
    <row r="9" spans="2:22">
      <c r="B9" s="17"/>
      <c r="C9" s="18"/>
      <c r="D9" s="18"/>
      <c r="E9" s="18"/>
      <c r="F9" s="18"/>
      <c r="G9" s="18"/>
      <c r="H9" s="18"/>
      <c r="I9" s="18"/>
      <c r="J9" s="18"/>
      <c r="K9" s="19"/>
      <c r="N9" t="s">
        <v>30</v>
      </c>
      <c r="V9" s="15">
        <v>4</v>
      </c>
    </row>
    <row r="10" spans="2:22">
      <c r="N10" t="s">
        <v>28</v>
      </c>
      <c r="V10" s="15">
        <v>4</v>
      </c>
    </row>
    <row r="11" spans="2:22" ht="19.8">
      <c r="B11" s="9" t="s">
        <v>3</v>
      </c>
      <c r="N11" t="s">
        <v>29</v>
      </c>
      <c r="V11" s="15">
        <v>6</v>
      </c>
    </row>
    <row r="12" spans="2:22">
      <c r="B12" s="1" t="s">
        <v>4</v>
      </c>
      <c r="N12" t="s">
        <v>27</v>
      </c>
      <c r="V12" s="15">
        <v>2</v>
      </c>
    </row>
    <row r="13" spans="2:22" ht="7.95" customHeight="1"/>
    <row r="14" spans="2:22">
      <c r="B14" s="1" t="s">
        <v>5</v>
      </c>
      <c r="C14" s="2"/>
      <c r="D14" s="11"/>
      <c r="E14" s="10" t="s">
        <v>6</v>
      </c>
      <c r="F14" s="11"/>
      <c r="G14" s="10" t="s">
        <v>7</v>
      </c>
      <c r="H14" s="1" t="s">
        <v>8</v>
      </c>
    </row>
    <row r="15" spans="2:22" ht="7.95" customHeight="1">
      <c r="B15" s="1"/>
      <c r="G15" s="10"/>
      <c r="H15" s="1"/>
    </row>
    <row r="16" spans="2:22">
      <c r="B16" s="1" t="s">
        <v>9</v>
      </c>
      <c r="C16" s="2"/>
      <c r="D16" s="5"/>
      <c r="E16" s="4"/>
      <c r="F16" s="11"/>
      <c r="G16" s="10" t="s">
        <v>7</v>
      </c>
      <c r="H16" s="1" t="s">
        <v>8</v>
      </c>
    </row>
    <row r="17" spans="2:12">
      <c r="B17" s="6" t="s">
        <v>10</v>
      </c>
    </row>
    <row r="19" spans="2:12" ht="19.8">
      <c r="B19" s="9" t="s">
        <v>11</v>
      </c>
    </row>
    <row r="20" spans="2:12">
      <c r="B20" s="1" t="s">
        <v>12</v>
      </c>
    </row>
    <row r="21" spans="2:12">
      <c r="B21" s="8" t="s">
        <v>13</v>
      </c>
    </row>
    <row r="22" spans="2:12">
      <c r="B22" s="8" t="s">
        <v>33</v>
      </c>
    </row>
    <row r="23" spans="2:12" ht="12" customHeight="1"/>
    <row r="24" spans="2:12">
      <c r="B24" s="1" t="s">
        <v>14</v>
      </c>
      <c r="C24" s="1"/>
      <c r="D24" s="16" t="str">
        <f>IF(OR(F14="", F16=""), "", IF(OR(F16&lt;F14, AND(F16&gt;F14, F16=12), AND(F14=F16, F16=12)), D14+1, D14))</f>
        <v/>
      </c>
      <c r="E24" s="10" t="s">
        <v>6</v>
      </c>
      <c r="F24" s="16" t="str">
        <f>IF(F16="", "", IF(F16=12, 1, F16+1))</f>
        <v/>
      </c>
      <c r="G24" s="10" t="s">
        <v>7</v>
      </c>
      <c r="H24" s="16" t="str">
        <f>IF(AND(D24&lt;&gt;"", F24&lt;&gt;""), 1, "")</f>
        <v/>
      </c>
      <c r="I24" s="10" t="s">
        <v>15</v>
      </c>
      <c r="J24" s="1" t="s">
        <v>16</v>
      </c>
      <c r="K24" s="1"/>
      <c r="L24" s="2"/>
    </row>
    <row r="25" spans="2:12" ht="7.95" customHeight="1">
      <c r="B25" s="1"/>
      <c r="C25" s="1"/>
      <c r="D25" s="2"/>
      <c r="E25" s="10"/>
      <c r="F25" s="2"/>
      <c r="G25" s="10"/>
      <c r="H25" s="2"/>
      <c r="I25" s="10"/>
      <c r="J25" s="1"/>
      <c r="K25" s="1"/>
      <c r="L25" s="2"/>
    </row>
    <row r="26" spans="2:12">
      <c r="B26" s="1" t="s">
        <v>17</v>
      </c>
      <c r="C26" s="1"/>
      <c r="D26" s="16" t="str">
        <f>IF(OR(F14="", F16=""), "", IF(OR(F16&lt;F14, AND(F16&gt;F14, F16=12), AND(F14=F16, F16=12)), D14+2, D14+1))</f>
        <v/>
      </c>
      <c r="E26" s="10" t="s">
        <v>6</v>
      </c>
      <c r="F26" s="16" t="str">
        <f>IF(F16="", "", IF(F16=12, 1, F16+1))</f>
        <v/>
      </c>
      <c r="G26" s="10" t="s">
        <v>7</v>
      </c>
      <c r="H26" s="16" t="str">
        <f>IF(AND(D26&lt;&gt;"", F26&lt;&gt;""), 1, "")</f>
        <v/>
      </c>
      <c r="I26" s="10" t="s">
        <v>15</v>
      </c>
      <c r="J26" s="1" t="s">
        <v>18</v>
      </c>
      <c r="K26" s="1"/>
      <c r="L26" s="2"/>
    </row>
    <row r="27" spans="2:12" ht="7.95" customHeight="1">
      <c r="B27" s="1"/>
      <c r="C27" s="1"/>
      <c r="D27" s="2"/>
      <c r="E27" s="10"/>
      <c r="F27" s="2"/>
      <c r="G27" s="10"/>
      <c r="H27" s="2"/>
      <c r="I27" s="10"/>
      <c r="J27" s="1"/>
      <c r="K27" s="1"/>
      <c r="L27" s="2"/>
    </row>
    <row r="28" spans="2:12">
      <c r="B28" s="1" t="s">
        <v>19</v>
      </c>
      <c r="C28" s="1"/>
      <c r="D28" s="16" t="str">
        <f>IF(OR(F14="", F16=""), "", IF(OR(F16&lt;F14, AND(F16&gt;F14, F16=12), AND(F14=F16, F16=12)), D14+3, D14+2))</f>
        <v/>
      </c>
      <c r="E28" s="10" t="s">
        <v>6</v>
      </c>
      <c r="F28" s="16" t="str">
        <f>IF(F16="", "", IF(F16=12, 1, F16+1))</f>
        <v/>
      </c>
      <c r="G28" s="10" t="s">
        <v>7</v>
      </c>
      <c r="H28" s="16" t="str">
        <f>IF(AND(D28&lt;&gt;"", F28&lt;&gt;""), 1, "")</f>
        <v/>
      </c>
      <c r="I28" s="10" t="s">
        <v>15</v>
      </c>
      <c r="J28" s="1" t="s">
        <v>20</v>
      </c>
      <c r="K28" s="1"/>
      <c r="L28" s="2"/>
    </row>
    <row r="29" spans="2:12" ht="7.95" customHeight="1">
      <c r="B29" s="1"/>
      <c r="C29" s="1"/>
      <c r="D29" s="2"/>
      <c r="E29" s="10"/>
      <c r="F29" s="2"/>
      <c r="G29" s="10"/>
      <c r="H29" s="2"/>
      <c r="I29" s="10"/>
      <c r="J29" s="1"/>
      <c r="K29" s="1"/>
      <c r="L29" s="2"/>
    </row>
    <row r="30" spans="2:12">
      <c r="B30" s="1" t="s">
        <v>21</v>
      </c>
      <c r="C30" s="1"/>
      <c r="D30" s="16" t="str">
        <f>IF(OR(F14="", F16=""), "", IF(OR(F16&lt;F14, AND(F16&gt;F14, F16=12), AND(F14=F16, F16=12)), D14+4, D14+3))</f>
        <v/>
      </c>
      <c r="E30" s="10" t="s">
        <v>6</v>
      </c>
      <c r="F30" s="16" t="str">
        <f>IF(F16="", "", IF(F16=12, 1, F16+1))</f>
        <v/>
      </c>
      <c r="G30" s="10" t="s">
        <v>7</v>
      </c>
      <c r="H30" s="16" t="str">
        <f>IF(AND(D30&lt;&gt;"", F30&lt;&gt;""), 1, "")</f>
        <v/>
      </c>
      <c r="I30" s="10" t="s">
        <v>15</v>
      </c>
      <c r="J30" s="1" t="s">
        <v>20</v>
      </c>
      <c r="K30" s="1"/>
      <c r="L30" s="2"/>
    </row>
    <row r="31" spans="2:12" ht="7.95" customHeight="1">
      <c r="B31" s="1"/>
      <c r="C31" s="1"/>
      <c r="D31" s="2"/>
      <c r="E31" s="10"/>
      <c r="F31" s="2"/>
      <c r="G31" s="10"/>
      <c r="H31" s="2"/>
      <c r="I31" s="10"/>
      <c r="J31" s="1"/>
      <c r="K31" s="1"/>
    </row>
    <row r="32" spans="2:12">
      <c r="B32" s="1" t="s">
        <v>22</v>
      </c>
      <c r="C32" s="1"/>
      <c r="D32" s="16" t="str">
        <f>IF(OR(F14="", F16=""), "", IF(OR(F16&lt;F14, AND(F16&gt;F14, F16=12), AND(F14=F16, F16=12)), D14+5, D14+4))</f>
        <v/>
      </c>
      <c r="E32" s="10" t="s">
        <v>6</v>
      </c>
      <c r="F32" s="16" t="str">
        <f>IF(F16="", "", IF(F16=12, 1, F16+1))</f>
        <v/>
      </c>
      <c r="G32" s="10" t="s">
        <v>7</v>
      </c>
      <c r="H32" s="16" t="str">
        <f>IF(AND(D32&lt;&gt;"", F32&lt;&gt;""), 1, "")</f>
        <v/>
      </c>
      <c r="I32" s="10" t="s">
        <v>15</v>
      </c>
      <c r="J32" s="1" t="s">
        <v>20</v>
      </c>
      <c r="K32" s="1"/>
    </row>
    <row r="33" spans="2:11" ht="7.95" customHeight="1">
      <c r="B33" s="1"/>
      <c r="C33" s="1"/>
      <c r="D33" s="2"/>
      <c r="E33" s="10"/>
      <c r="F33" s="2"/>
      <c r="G33" s="10"/>
      <c r="H33" s="2"/>
      <c r="I33" s="10"/>
      <c r="J33" s="1"/>
      <c r="K33" s="1"/>
    </row>
    <row r="34" spans="2:11">
      <c r="B34" s="1" t="s">
        <v>23</v>
      </c>
      <c r="C34" s="1"/>
      <c r="D34" s="16" t="str">
        <f>IF(OR(F14="", F16=""), "", IF(OR(F16&lt;F14, AND(F16&gt;F14, F16=12), AND(F14=F16, F16=12)), D14+6, D14+5))</f>
        <v/>
      </c>
      <c r="E34" s="10" t="s">
        <v>6</v>
      </c>
      <c r="F34" s="16" t="str">
        <f>IF(F16="", "", IF(F16=12, 1, F16+1))</f>
        <v/>
      </c>
      <c r="G34" s="10" t="s">
        <v>7</v>
      </c>
      <c r="H34" s="16" t="str">
        <f>IF(AND(D34&lt;&gt;"", F34&lt;&gt;""), 1, "")</f>
        <v/>
      </c>
      <c r="I34" s="10" t="s">
        <v>15</v>
      </c>
      <c r="J34" s="1" t="s">
        <v>20</v>
      </c>
      <c r="K34" s="1"/>
    </row>
  </sheetData>
  <sheetProtection algorithmName="SHA-512" hashValue="gJk3d4BDjk5NBXF4fy7oT8GXgjlI3k5Ak+PfCgvLsuQ3mobYfQnv0f3oTnP+hBJ91VdGrDk7A61lYMrsPeD67A==" saltValue="F/4xfrPz+0ET0jtA/cCdXg==" spinCount="100000" sheet="1" objects="1" scenarios="1" selectLockedCells="1"/>
  <mergeCells count="1">
    <mergeCell ref="B9:K9"/>
  </mergeCells>
  <phoneticPr fontId="1"/>
  <conditionalFormatting sqref="D28 F28 H28 D30 F30 H30 D32 F32 H32 D34 F34 H34">
    <cfRule type="expression" dxfId="1" priority="1">
      <formula>$B$9=$N$12</formula>
    </cfRule>
  </conditionalFormatting>
  <conditionalFormatting sqref="D32 F32 H32 D34 F34 H34">
    <cfRule type="expression" dxfId="0" priority="2">
      <formula>OR($B$9=$N$9,$B$9=$N$10)</formula>
    </cfRule>
  </conditionalFormatting>
  <dataValidations count="3">
    <dataValidation type="list" allowBlank="1" showInputMessage="1" showErrorMessage="1" sqref="F14 F16" xr:uid="{FFC43E4C-BD83-4999-8B12-0638B9CE2736}">
      <formula1>"1,2,3,4,5,6,7,8,9,10,11,12"</formula1>
    </dataValidation>
    <dataValidation type="list" allowBlank="1" showInputMessage="1" showErrorMessage="1" sqref="D14" xr:uid="{3E52D8E0-E252-45AC-83FF-9782CB977D33}">
      <formula1>"2026,2027"</formula1>
    </dataValidation>
    <dataValidation type="list" allowBlank="1" showInputMessage="1" showErrorMessage="1" sqref="B9:K9" xr:uid="{28924437-AFCD-4810-AEA6-47641B7EDCA5}">
      <formula1>$N$8:$N$12</formula1>
    </dataValidation>
  </dataValidation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事業化状況報告時期計算シート</vt:lpstr>
      <vt:lpstr>事業化状況報告時期計算シート!Print_Area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2026-03-05T00:01:11Z</dcterms:created>
  <dcterms:modified xsi:type="dcterms:W3CDTF">2026-10-27T05:23:32Z</dcterms:modified>
  <cp:category/>
  <cp:contentStatus/>
</cp:coreProperties>
</file>