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A3CB22FB-3E48-49BC-A9D1-D34F69D31FF9}" xr6:coauthVersionLast="47" xr6:coauthVersionMax="47" xr10:uidLastSave="{00000000-0000-0000-0000-000000000000}"/>
  <workbookProtection workbookAlgorithmName="SHA-512" workbookHashValue="HUHdflyYDHoGs4R3uKnbwrk0qkhPdiE19s6ZKVqU2gBfAO8tdil/d1zARSgS/e/ncyCG7400wmJyASgqYroC3g==" workbookSaltValue="xIFSxmelnGCzxqgoP5y5iA==" workbookSpinCount="100000" lockStructure="1"/>
  <bookViews>
    <workbookView xWindow="28680" yWindow="-120" windowWidth="29040" windowHeight="15720" xr2:uid="{286770DA-F893-4FC3-95DC-89130F1365E4}"/>
  </bookViews>
  <sheets>
    <sheet name="【申請者入力】様式第1.交付申請書" sheetId="11" r:id="rId1"/>
    <sheet name="【申請者入力】費目別明細書（廃業費）" sheetId="63" r:id="rId2"/>
    <sheet name="【自動反映】様式第1.交付申請書" sheetId="35" r:id="rId3"/>
    <sheet name="【自動反映】経費明細表" sheetId="62" r:id="rId4"/>
    <sheet name="経費NO." sheetId="9" state="hidden" r:id="rId5"/>
  </sheets>
  <definedNames>
    <definedName name="_Order1" hidden="1">255</definedName>
    <definedName name="_Order2" hidden="1">0</definedName>
    <definedName name="_Regression_X" localSheetId="2" hidden="1">#REF!</definedName>
    <definedName name="_Regression_X" localSheetId="1" hidden="1">#REF!</definedName>
    <definedName name="_Regression_X" hidden="1">#REF!</definedName>
    <definedName name="_regression_xx" localSheetId="2" hidden="1">#REF!</definedName>
    <definedName name="_regression_xx" hidden="1">#REF!</definedName>
    <definedName name="ＡＡ" localSheetId="2" hidden="1">#REF!</definedName>
    <definedName name="ＡＡ" hidden="1">#REF!</definedName>
    <definedName name="aaaaaa" localSheetId="2" hidden="1">#REF!</definedName>
    <definedName name="aaaaaa" hidden="1">#REF!</definedName>
    <definedName name="ab" localSheetId="2" hidden="1">#REF!</definedName>
    <definedName name="ab" hidden="1">#REF!</definedName>
    <definedName name="AS2DocOpenMode" hidden="1">"AS2DocumentEdit"</definedName>
    <definedName name="AS2HasNoAutoHeaderFooter" hidden="1">" "</definedName>
    <definedName name="BBBB" localSheetId="2"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2" hidden="1">#REF!</definedName>
    <definedName name="DD" hidden="1">#REF!</definedName>
    <definedName name="DUMMY" localSheetId="2" hidden="1">#REF!</definedName>
    <definedName name="DUMMY" hidden="1">#REF!</definedName>
    <definedName name="EE" localSheetId="2" hidden="1">#REF!</definedName>
    <definedName name="EE" hidden="1">#REF!</definedName>
    <definedName name="erer" localSheetId="2" hidden="1">#REF!</definedName>
    <definedName name="erer" hidden="1">#REF!</definedName>
    <definedName name="erre" localSheetId="2" hidden="1">#REF!</definedName>
    <definedName name="erre" hidden="1">#REF!</definedName>
    <definedName name="ffere" localSheetId="2" hidden="1">#REF!</definedName>
    <definedName name="ffere" hidden="1">#REF!</definedName>
    <definedName name="ｆｆｆ" localSheetId="2" hidden="1">#REF!</definedName>
    <definedName name="ｆｆｆ" hidden="1">#REF!</definedName>
    <definedName name="fgfg" localSheetId="2" hidden="1">#REF!</definedName>
    <definedName name="fgfg" hidden="1">#REF!</definedName>
    <definedName name="ｇ" localSheetId="2" hidden="1">#REF!</definedName>
    <definedName name="ｇ" hidden="1">#REF!</definedName>
    <definedName name="ＧＷメッセージ一覧" localSheetId="2" hidden="1">#REF!</definedName>
    <definedName name="ＧＷメッセージ一覧" hidden="1">#REF!</definedName>
    <definedName name="henkou" localSheetId="2" hidden="1">#REF!</definedName>
    <definedName name="henkou" hidden="1">#REF!</definedName>
    <definedName name="henkou2" localSheetId="2" hidden="1">#REF!</definedName>
    <definedName name="henkou2" hidden="1">#REF!</definedName>
    <definedName name="henkou3" localSheetId="2" hidden="1">#REF!</definedName>
    <definedName name="henkou3" hidden="1">#REF!</definedName>
    <definedName name="henkou4" localSheetId="2" hidden="1">#REF!</definedName>
    <definedName name="henkou4" hidden="1">#REF!</definedName>
    <definedName name="Ｉ" localSheetId="2" hidden="1">#REF!</definedName>
    <definedName name="Ｉ" hidden="1">#REF!</definedName>
    <definedName name="ｊ" localSheetId="2" hidden="1">#REF!</definedName>
    <definedName name="ｊ" hidden="1">#REF!</definedName>
    <definedName name="ｋ" localSheetId="2" hidden="1">#REF!</definedName>
    <definedName name="ｋ" hidden="1">#REF!</definedName>
    <definedName name="ｋｋ" localSheetId="2" hidden="1">#REF!</definedName>
    <definedName name="ｋｋ" hidden="1">#REF!</definedName>
    <definedName name="ｌ" localSheetId="2" hidden="1">#REF!</definedName>
    <definedName name="ｌ" hidden="1">#REF!</definedName>
    <definedName name="ｍ" localSheetId="2" hidden="1">#REF!</definedName>
    <definedName name="ｍ" hidden="1">#REF!</definedName>
    <definedName name="ＭＭＭＭ" localSheetId="2" hidden="1">#REF!</definedName>
    <definedName name="ＭＭＭＭ" hidden="1">#REF!</definedName>
    <definedName name="ｎ" localSheetId="2" hidden="1">#REF!</definedName>
    <definedName name="ｎ" hidden="1">#REF!</definedName>
    <definedName name="ｐ" localSheetId="2" hidden="1">#REF!</definedName>
    <definedName name="ｐ" hidden="1">#REF!</definedName>
    <definedName name="ＰＰ" localSheetId="2" hidden="1">#REF!</definedName>
    <definedName name="ＰＰ" hidden="1">#REF!</definedName>
    <definedName name="_xlnm.Print_Area" localSheetId="3">【自動反映】経費明細表!$A$1:$L$33</definedName>
    <definedName name="_xlnm.Print_Area" localSheetId="2">【自動反映】様式第1.交付申請書!$A$1:$T$51</definedName>
    <definedName name="_xlnm.Print_Area" localSheetId="1">'【申請者入力】費目別明細書（廃業費）'!$A$1:$R$50</definedName>
    <definedName name="_xlnm.Print_Area" localSheetId="0">【申請者入力】様式第1.交付申請書!$A$1:$M$52</definedName>
    <definedName name="ｑ" localSheetId="2" hidden="1">#REF!</definedName>
    <definedName name="ｑ" localSheetId="1" hidden="1">#REF!</definedName>
    <definedName name="ｑ" hidden="1">#REF!</definedName>
    <definedName name="RD検証" localSheetId="2" hidden="1">#REF!</definedName>
    <definedName name="RD検証" hidden="1">#REF!</definedName>
    <definedName name="rerere" localSheetId="2" hidden="1">#REF!</definedName>
    <definedName name="rerere" hidden="1">#REF!</definedName>
    <definedName name="s" localSheetId="2" hidden="1">#REF!</definedName>
    <definedName name="s" hidden="1">#REF!</definedName>
    <definedName name="SD" localSheetId="2" hidden="1">#REF!</definedName>
    <definedName name="SD" hidden="1">#REF!</definedName>
    <definedName name="ＳＳＳ" localSheetId="2" hidden="1">#REF!</definedName>
    <definedName name="ＳＳＳ" hidden="1">#REF!</definedName>
    <definedName name="test" localSheetId="2" hidden="1">#REF!</definedName>
    <definedName name="test" hidden="1">#REF!</definedName>
    <definedName name="TextRefCopyRangeCount" hidden="1">13</definedName>
    <definedName name="u" localSheetId="2" hidden="1">#REF!</definedName>
    <definedName name="u" hidden="1">#REF!</definedName>
    <definedName name="ｖ" localSheetId="2" hidden="1">#REF!</definedName>
    <definedName name="ｖ" hidden="1">#REF!</definedName>
    <definedName name="wrn.Aging._.and._.Trend._.Analysis." localSheetId="2"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2" hidden="1">#REF!</definedName>
    <definedName name="WW" hidden="1">#REF!</definedName>
    <definedName name="x" localSheetId="2" hidden="1">#REF!</definedName>
    <definedName name="x" hidden="1">#REF!</definedName>
    <definedName name="XREF_COLUMN_1" localSheetId="2" hidden="1">#REF!</definedName>
    <definedName name="XREF_COLUMN_1" hidden="1">#REF!</definedName>
    <definedName name="XREF_COLUMN_11" localSheetId="2" hidden="1">#REF!</definedName>
    <definedName name="XREF_COLUMN_11" hidden="1">#REF!</definedName>
    <definedName name="XREF_COLUMN_13" localSheetId="2" hidden="1">#REF!</definedName>
    <definedName name="XREF_COLUMN_13" hidden="1">#REF!</definedName>
    <definedName name="XREF_COLUMN_14" localSheetId="2" hidden="1">#REF!</definedName>
    <definedName name="XREF_COLUMN_14" hidden="1">#REF!</definedName>
    <definedName name="XREF_COLUMN_15" localSheetId="2" hidden="1">#REF!</definedName>
    <definedName name="XREF_COLUMN_15" hidden="1">#REF!</definedName>
    <definedName name="XREF_COLUMN_16" localSheetId="2" hidden="1">#REF!</definedName>
    <definedName name="XREF_COLUMN_16" hidden="1">#REF!</definedName>
    <definedName name="XREF_COLUMN_17" localSheetId="2" hidden="1">#REF!</definedName>
    <definedName name="XREF_COLUMN_17" hidden="1">#REF!</definedName>
    <definedName name="XREF_COLUMN_18" localSheetId="2" hidden="1">#REF!</definedName>
    <definedName name="XREF_COLUMN_18" hidden="1">#REF!</definedName>
    <definedName name="XREF_COLUMN_2" localSheetId="2" hidden="1">#REF!</definedName>
    <definedName name="XREF_COLUMN_2" hidden="1">#REF!</definedName>
    <definedName name="XREF_COLUMN_3" localSheetId="2" hidden="1">#REF!</definedName>
    <definedName name="XREF_COLUMN_3" hidden="1">#REF!</definedName>
    <definedName name="XREF_COLUMN_4" localSheetId="2" hidden="1">#REF!</definedName>
    <definedName name="XREF_COLUMN_4" hidden="1">#REF!</definedName>
    <definedName name="XREF_COLUMN_5" localSheetId="2" hidden="1">#REF!</definedName>
    <definedName name="XREF_COLUMN_5" hidden="1">#REF!</definedName>
    <definedName name="XREF_COLUMN_7" localSheetId="2" hidden="1">#REF!</definedName>
    <definedName name="XREF_COLUMN_7" hidden="1">#REF!</definedName>
    <definedName name="XREF_COLUMN_8" localSheetId="2" hidden="1">#REF!</definedName>
    <definedName name="XREF_COLUMN_8" hidden="1">#REF!</definedName>
    <definedName name="XREF_COLUMN_9" localSheetId="2" hidden="1">#REF!</definedName>
    <definedName name="XREF_COLUMN_9" hidden="1">#REF!</definedName>
    <definedName name="XRefActiveRow" localSheetId="2" hidden="1">#REF!</definedName>
    <definedName name="XRefActiveRow" hidden="1">#REF!</definedName>
    <definedName name="XRefColumnsCount" hidden="1">12</definedName>
    <definedName name="XRefCopy10Row" localSheetId="2" hidden="1">#REF!</definedName>
    <definedName name="XRefCopy10Row" hidden="1">#REF!</definedName>
    <definedName name="XRefCopy11Row" localSheetId="2" hidden="1">#REF!</definedName>
    <definedName name="XRefCopy11Row" hidden="1">#REF!</definedName>
    <definedName name="XRefCopy12" localSheetId="2" hidden="1">#REF!</definedName>
    <definedName name="XRefCopy12" hidden="1">#REF!</definedName>
    <definedName name="XRefCopy12Row" localSheetId="2" hidden="1">#REF!</definedName>
    <definedName name="XRefCopy12Row" hidden="1">#REF!</definedName>
    <definedName name="XRefCopy13" localSheetId="2" hidden="1">#REF!</definedName>
    <definedName name="XRefCopy13" hidden="1">#REF!</definedName>
    <definedName name="XRefCopy13Row" localSheetId="2" hidden="1">#REF!</definedName>
    <definedName name="XRefCopy13Row" hidden="1">#REF!</definedName>
    <definedName name="XRefCopy14Row" localSheetId="2" hidden="1">#REF!</definedName>
    <definedName name="XRefCopy14Row" hidden="1">#REF!</definedName>
    <definedName name="XRefCopy15Row" localSheetId="2" hidden="1">#REF!</definedName>
    <definedName name="XRefCopy15Row" hidden="1">#REF!</definedName>
    <definedName name="XRefCopy16Row" localSheetId="2" hidden="1">#REF!</definedName>
    <definedName name="XRefCopy16Row" hidden="1">#REF!</definedName>
    <definedName name="XRefCopy17Row" localSheetId="2" hidden="1">#REF!</definedName>
    <definedName name="XRefCopy17Row" hidden="1">#REF!</definedName>
    <definedName name="XRefCopy18Row" localSheetId="2" hidden="1">#REF!</definedName>
    <definedName name="XRefCopy18Row" hidden="1">#REF!</definedName>
    <definedName name="XRefCopy19Row" localSheetId="2" hidden="1">#REF!</definedName>
    <definedName name="XRefCopy19Row" hidden="1">#REF!</definedName>
    <definedName name="XRefCopy1Row" localSheetId="2" hidden="1">#REF!</definedName>
    <definedName name="XRefCopy1Row" hidden="1">#REF!</definedName>
    <definedName name="XRefCopy20Row" localSheetId="2" hidden="1">#REF!</definedName>
    <definedName name="XRefCopy20Row" hidden="1">#REF!</definedName>
    <definedName name="XRefCopy21Row" localSheetId="2" hidden="1">#REF!</definedName>
    <definedName name="XRefCopy21Row" hidden="1">#REF!</definedName>
    <definedName name="XRefCopy22Row" localSheetId="2" hidden="1">#REF!</definedName>
    <definedName name="XRefCopy22Row" hidden="1">#REF!</definedName>
    <definedName name="XRefCopy23Row" localSheetId="2" hidden="1">#REF!</definedName>
    <definedName name="XRefCopy23Row" hidden="1">#REF!</definedName>
    <definedName name="XRefCopy24Row" localSheetId="2" hidden="1">#REF!</definedName>
    <definedName name="XRefCopy24Row" hidden="1">#REF!</definedName>
    <definedName name="XRefCopy25Row" localSheetId="2" hidden="1">#REF!</definedName>
    <definedName name="XRefCopy25Row" hidden="1">#REF!</definedName>
    <definedName name="XRefCopy26Row" localSheetId="2" hidden="1">#REF!</definedName>
    <definedName name="XRefCopy26Row" hidden="1">#REF!</definedName>
    <definedName name="XRefCopy27Row" localSheetId="2" hidden="1">#REF!</definedName>
    <definedName name="XRefCopy27Row" hidden="1">#REF!</definedName>
    <definedName name="XRefCopy28Row" localSheetId="2" hidden="1">#REF!</definedName>
    <definedName name="XRefCopy28Row" hidden="1">#REF!</definedName>
    <definedName name="XRefCopy29Row" localSheetId="2" hidden="1">#REF!</definedName>
    <definedName name="XRefCopy29Row" hidden="1">#REF!</definedName>
    <definedName name="XRefCopy2Row" localSheetId="2" hidden="1">#REF!</definedName>
    <definedName name="XRefCopy2Row" hidden="1">#REF!</definedName>
    <definedName name="XRefCopy30Row" localSheetId="2" hidden="1">#REF!</definedName>
    <definedName name="XRefCopy30Row" hidden="1">#REF!</definedName>
    <definedName name="XRefCopy31" localSheetId="2" hidden="1">#REF!</definedName>
    <definedName name="XRefCopy31" hidden="1">#REF!</definedName>
    <definedName name="XRefCopy31Row" localSheetId="2" hidden="1">#REF!</definedName>
    <definedName name="XRefCopy31Row" hidden="1">#REF!</definedName>
    <definedName name="XRefCopy32" localSheetId="2" hidden="1">#REF!</definedName>
    <definedName name="XRefCopy32" hidden="1">#REF!</definedName>
    <definedName name="XRefCopy32Row" localSheetId="2" hidden="1">#REF!</definedName>
    <definedName name="XRefCopy32Row" hidden="1">#REF!</definedName>
    <definedName name="XRefCopy33Row" localSheetId="2" hidden="1">#REF!</definedName>
    <definedName name="XRefCopy33Row" hidden="1">#REF!</definedName>
    <definedName name="XRefCopy34Row" localSheetId="2" hidden="1">#REF!</definedName>
    <definedName name="XRefCopy34Row" hidden="1">#REF!</definedName>
    <definedName name="XRefCopy35Row" localSheetId="2" hidden="1">#REF!</definedName>
    <definedName name="XRefCopy35Row" hidden="1">#REF!</definedName>
    <definedName name="XRefCopy36Row" localSheetId="2" hidden="1">#REF!</definedName>
    <definedName name="XRefCopy36Row" hidden="1">#REF!</definedName>
    <definedName name="XRefCopy37Row" localSheetId="2" hidden="1">#REF!</definedName>
    <definedName name="XRefCopy37Row" hidden="1">#REF!</definedName>
    <definedName name="XRefCopy38Row" localSheetId="2" hidden="1">#REF!</definedName>
    <definedName name="XRefCopy38Row" hidden="1">#REF!</definedName>
    <definedName name="XRefCopy39Row" localSheetId="2" hidden="1">#REF!</definedName>
    <definedName name="XRefCopy39Row" hidden="1">#REF!</definedName>
    <definedName name="XRefCopy3Row" localSheetId="2" hidden="1">#REF!</definedName>
    <definedName name="XRefCopy3Row" hidden="1">#REF!</definedName>
    <definedName name="XRefCopy40Row" localSheetId="2" hidden="1">#REF!</definedName>
    <definedName name="XRefCopy40Row" hidden="1">#REF!</definedName>
    <definedName name="XRefCopy41Row" localSheetId="2" hidden="1">#REF!</definedName>
    <definedName name="XRefCopy41Row" hidden="1">#REF!</definedName>
    <definedName name="XRefCopy42Row" localSheetId="2" hidden="1">#REF!</definedName>
    <definedName name="XRefCopy42Row" hidden="1">#REF!</definedName>
    <definedName name="XRefCopy43Row" localSheetId="2" hidden="1">#REF!</definedName>
    <definedName name="XRefCopy43Row" hidden="1">#REF!</definedName>
    <definedName name="XRefCopy44Row" localSheetId="2" hidden="1">#REF!</definedName>
    <definedName name="XRefCopy44Row" hidden="1">#REF!</definedName>
    <definedName name="XRefCopy45Row" localSheetId="2" hidden="1">#REF!</definedName>
    <definedName name="XRefCopy45Row" hidden="1">#REF!</definedName>
    <definedName name="XRefCopy46Row" localSheetId="2" hidden="1">#REF!</definedName>
    <definedName name="XRefCopy46Row" hidden="1">#REF!</definedName>
    <definedName name="XRefCopy47Row" localSheetId="2" hidden="1">#REF!</definedName>
    <definedName name="XRefCopy47Row" hidden="1">#REF!</definedName>
    <definedName name="XRefCopy48Row" localSheetId="2" hidden="1">#REF!</definedName>
    <definedName name="XRefCopy48Row" hidden="1">#REF!</definedName>
    <definedName name="XRefCopy49Row" localSheetId="2" hidden="1">#REF!</definedName>
    <definedName name="XRefCopy49Row" hidden="1">#REF!</definedName>
    <definedName name="XRefCopy4Row" localSheetId="2" hidden="1">#REF!</definedName>
    <definedName name="XRefCopy4Row" hidden="1">#REF!</definedName>
    <definedName name="XRefCopy5" localSheetId="2" hidden="1">#REF!</definedName>
    <definedName name="XRefCopy5" hidden="1">#REF!</definedName>
    <definedName name="XRefCopy50Row" localSheetId="2" hidden="1">#REF!</definedName>
    <definedName name="XRefCopy50Row" hidden="1">#REF!</definedName>
    <definedName name="XRefCopy51Row" localSheetId="2" hidden="1">#REF!</definedName>
    <definedName name="XRefCopy51Row" hidden="1">#REF!</definedName>
    <definedName name="XRefCopy52Row" localSheetId="2" hidden="1">#REF!</definedName>
    <definedName name="XRefCopy52Row" hidden="1">#REF!</definedName>
    <definedName name="XRefCopy53Row" localSheetId="2" hidden="1">#REF!</definedName>
    <definedName name="XRefCopy53Row" hidden="1">#REF!</definedName>
    <definedName name="XRefCopy54Row" localSheetId="2" hidden="1">#REF!</definedName>
    <definedName name="XRefCopy54Row" hidden="1">#REF!</definedName>
    <definedName name="XRefCopy5Row" localSheetId="2" hidden="1">#REF!</definedName>
    <definedName name="XRefCopy5Row" hidden="1">#REF!</definedName>
    <definedName name="XRefCopy6" localSheetId="2" hidden="1">#REF!</definedName>
    <definedName name="XRefCopy6" hidden="1">#REF!</definedName>
    <definedName name="XRefCopy6Row" localSheetId="2" hidden="1">#REF!</definedName>
    <definedName name="XRefCopy6Row" hidden="1">#REF!</definedName>
    <definedName name="XRefCopy7Row" localSheetId="2" hidden="1">#REF!</definedName>
    <definedName name="XRefCopy7Row" hidden="1">#REF!</definedName>
    <definedName name="XRefCopy8Row" localSheetId="2" hidden="1">#REF!</definedName>
    <definedName name="XRefCopy8Row" hidden="1">#REF!</definedName>
    <definedName name="XRefCopy9Row" localSheetId="2" hidden="1">#REF!</definedName>
    <definedName name="XRefCopy9Row" hidden="1">#REF!</definedName>
    <definedName name="XRefCopyRangeCount" hidden="1">18</definedName>
    <definedName name="XRefPaste1" localSheetId="2" hidden="1">#REF!</definedName>
    <definedName name="XRefPaste1" hidden="1">#REF!</definedName>
    <definedName name="XRefPaste10Row" localSheetId="2" hidden="1">#REF!</definedName>
    <definedName name="XRefPaste10Row" hidden="1">#REF!</definedName>
    <definedName name="XRefPaste11Row" localSheetId="2" hidden="1">#REF!</definedName>
    <definedName name="XRefPaste11Row" hidden="1">#REF!</definedName>
    <definedName name="XRefPaste12" localSheetId="2" hidden="1">#REF!</definedName>
    <definedName name="XRefPaste12" hidden="1">#REF!</definedName>
    <definedName name="XRefPaste12Row" localSheetId="2" hidden="1">#REF!</definedName>
    <definedName name="XRefPaste12Row" hidden="1">#REF!</definedName>
    <definedName name="XRefPaste13" localSheetId="2" hidden="1">#REF!</definedName>
    <definedName name="XRefPaste13" hidden="1">#REF!</definedName>
    <definedName name="XRefPaste13Row" localSheetId="2" hidden="1">#REF!</definedName>
    <definedName name="XRefPaste13Row" hidden="1">#REF!</definedName>
    <definedName name="XRefPaste14" localSheetId="2" hidden="1">#REF!</definedName>
    <definedName name="XRefPaste14" hidden="1">#REF!</definedName>
    <definedName name="XRefPaste14Row" localSheetId="2" hidden="1">#REF!</definedName>
    <definedName name="XRefPaste14Row" hidden="1">#REF!</definedName>
    <definedName name="XRefPaste15Row" localSheetId="2" hidden="1">#REF!</definedName>
    <definedName name="XRefPaste15Row" hidden="1">#REF!</definedName>
    <definedName name="XRefPaste16" localSheetId="2" hidden="1">#REF!</definedName>
    <definedName name="XRefPaste16" hidden="1">#REF!</definedName>
    <definedName name="XRefPaste16Row" localSheetId="2" hidden="1">#REF!</definedName>
    <definedName name="XRefPaste16Row" hidden="1">#REF!</definedName>
    <definedName name="XRefPaste17Row" localSheetId="2" hidden="1">#REF!</definedName>
    <definedName name="XRefPaste17Row" hidden="1">#REF!</definedName>
    <definedName name="XRefPaste18Row" localSheetId="2" hidden="1">#REF!</definedName>
    <definedName name="XRefPaste18Row" hidden="1">#REF!</definedName>
    <definedName name="XRefPaste19" localSheetId="2" hidden="1">#REF!</definedName>
    <definedName name="XRefPaste19" hidden="1">#REF!</definedName>
    <definedName name="XRefPaste19Row" localSheetId="2" hidden="1">#REF!</definedName>
    <definedName name="XRefPaste19Row" hidden="1">#REF!</definedName>
    <definedName name="XRefPaste1Row" localSheetId="2" hidden="1">#REF!</definedName>
    <definedName name="XRefPaste1Row" hidden="1">#REF!</definedName>
    <definedName name="XRefPaste2" localSheetId="2" hidden="1">#REF!</definedName>
    <definedName name="XRefPaste2" hidden="1">#REF!</definedName>
    <definedName name="XRefPaste20Row" localSheetId="2" hidden="1">#REF!</definedName>
    <definedName name="XRefPaste20Row" hidden="1">#REF!</definedName>
    <definedName name="XRefPaste21" localSheetId="2" hidden="1">#REF!</definedName>
    <definedName name="XRefPaste21" hidden="1">#REF!</definedName>
    <definedName name="XRefPaste21Row" localSheetId="2" hidden="1">#REF!</definedName>
    <definedName name="XRefPaste21Row" hidden="1">#REF!</definedName>
    <definedName name="XRefPaste22" localSheetId="2" hidden="1">#REF!</definedName>
    <definedName name="XRefPaste22" hidden="1">#REF!</definedName>
    <definedName name="XRefPaste22Row" localSheetId="2" hidden="1">#REF!</definedName>
    <definedName name="XRefPaste22Row" hidden="1">#REF!</definedName>
    <definedName name="XRefPaste23" localSheetId="2" hidden="1">#REF!</definedName>
    <definedName name="XRefPaste23" hidden="1">#REF!</definedName>
    <definedName name="XRefPaste23Row" localSheetId="2" hidden="1">#REF!</definedName>
    <definedName name="XRefPaste23Row" hidden="1">#REF!</definedName>
    <definedName name="XRefPaste24" localSheetId="2" hidden="1">#REF!</definedName>
    <definedName name="XRefPaste24" hidden="1">#REF!</definedName>
    <definedName name="XRefPaste24Row" localSheetId="2" hidden="1">#REF!</definedName>
    <definedName name="XRefPaste24Row" hidden="1">#REF!</definedName>
    <definedName name="XRefPaste25Row" localSheetId="2" hidden="1">#REF!</definedName>
    <definedName name="XRefPaste25Row" hidden="1">#REF!</definedName>
    <definedName name="XRefPaste26Row" localSheetId="2" hidden="1">#REF!</definedName>
    <definedName name="XRefPaste26Row" hidden="1">#REF!</definedName>
    <definedName name="XRefPaste27Row" localSheetId="2" hidden="1">#REF!</definedName>
    <definedName name="XRefPaste27Row" hidden="1">#REF!</definedName>
    <definedName name="XRefPaste28Row" localSheetId="2" hidden="1">#REF!</definedName>
    <definedName name="XRefPaste28Row" hidden="1">#REF!</definedName>
    <definedName name="XRefPaste29" localSheetId="2" hidden="1">#REF!</definedName>
    <definedName name="XRefPaste29" hidden="1">#REF!</definedName>
    <definedName name="XRefPaste29Row" localSheetId="2" hidden="1">#REF!</definedName>
    <definedName name="XRefPaste29Row" hidden="1">#REF!</definedName>
    <definedName name="XRefPaste2Row" localSheetId="2" hidden="1">#REF!</definedName>
    <definedName name="XRefPaste2Row" hidden="1">#REF!</definedName>
    <definedName name="XRefPaste3" localSheetId="2" hidden="1">#REF!</definedName>
    <definedName name="XRefPaste3" hidden="1">#REF!</definedName>
    <definedName name="XRefPaste30" localSheetId="2" hidden="1">#REF!</definedName>
    <definedName name="XRefPaste30" hidden="1">#REF!</definedName>
    <definedName name="XRefPaste30Row" localSheetId="2" hidden="1">#REF!</definedName>
    <definedName name="XRefPaste30Row" localSheetId="1" hidden="1">#REF!</definedName>
    <definedName name="XRefPaste30Row" hidden="1">#REF!</definedName>
    <definedName name="XRefPaste31Row" localSheetId="2" hidden="1">#REF!</definedName>
    <definedName name="XRefPaste31Row" hidden="1">#REF!</definedName>
    <definedName name="XRefPaste32Row" localSheetId="2" hidden="1">#REF!</definedName>
    <definedName name="XRefPaste32Row" hidden="1">#REF!</definedName>
    <definedName name="XRefPaste33Row" localSheetId="2" hidden="1">#REF!</definedName>
    <definedName name="XRefPaste33Row" hidden="1">#REF!</definedName>
    <definedName name="XRefPaste34Row" localSheetId="2" hidden="1">#REF!</definedName>
    <definedName name="XRefPaste34Row" hidden="1">#REF!</definedName>
    <definedName name="XRefPaste35Row" localSheetId="2" hidden="1">#REF!</definedName>
    <definedName name="XRefPaste35Row" hidden="1">#REF!</definedName>
    <definedName name="XRefPaste36Row" localSheetId="2" hidden="1">#REF!</definedName>
    <definedName name="XRefPaste36Row" hidden="1">#REF!</definedName>
    <definedName name="XRefPaste37Row" localSheetId="2" hidden="1">#REF!</definedName>
    <definedName name="XRefPaste37Row" hidden="1">#REF!</definedName>
    <definedName name="XRefPaste3Row" localSheetId="2" hidden="1">#REF!</definedName>
    <definedName name="XRefPaste3Row" hidden="1">#REF!</definedName>
    <definedName name="XRefPaste4Row" localSheetId="2" hidden="1">#REF!</definedName>
    <definedName name="XRefPaste4Row" hidden="1">#REF!</definedName>
    <definedName name="XRefPaste5Row" localSheetId="2" hidden="1">#REF!</definedName>
    <definedName name="XRefPaste5Row" hidden="1">#REF!</definedName>
    <definedName name="XRefPaste6Row" localSheetId="2" hidden="1">#REF!</definedName>
    <definedName name="XRefPaste6Row" hidden="1">#REF!</definedName>
    <definedName name="XRefPaste7Row" localSheetId="2" hidden="1">#REF!</definedName>
    <definedName name="XRefPaste7Row" hidden="1">#REF!</definedName>
    <definedName name="XRefPaste8Row" localSheetId="2" hidden="1">#REF!</definedName>
    <definedName name="XRefPaste8Row" hidden="1">#REF!</definedName>
    <definedName name="XRefPaste9Row" localSheetId="2" hidden="1">#REF!</definedName>
    <definedName name="XRefPaste9Row" hidden="1">#REF!</definedName>
    <definedName name="XRefPasteRangeCount" hidden="1">14</definedName>
    <definedName name="ｘｘｘ" localSheetId="2" hidden="1">#REF!</definedName>
    <definedName name="ｘｘｘ" hidden="1">#REF!</definedName>
    <definedName name="ｘｘｘｘｘｘｘｘｘｘｘｘｘｘ" localSheetId="2" hidden="1">#REF!</definedName>
    <definedName name="ｘｘｘｘｘｘｘｘｘｘｘｘｘｘ" hidden="1">#REF!</definedName>
    <definedName name="ｙ" localSheetId="2" hidden="1">#REF!</definedName>
    <definedName name="ｙ" hidden="1">#REF!</definedName>
    <definedName name="ｚ" localSheetId="2" hidden="1">#REF!</definedName>
    <definedName name="ｚ" hidden="1">#REF!</definedName>
    <definedName name="ZZZ" localSheetId="2" hidden="1">#REF!</definedName>
    <definedName name="ZZZ" hidden="1">#REF!</definedName>
    <definedName name="あああ" localSheetId="2" hidden="1">#REF!</definedName>
    <definedName name="あああ" hidden="1">#REF!</definedName>
    <definedName name="ああああ" localSheetId="2" hidden="1">#REF!</definedName>
    <definedName name="ああああ" hidden="1">#REF!</definedName>
    <definedName name="サンプル" localSheetId="2" hidden="1">#REF!</definedName>
    <definedName name="サンプル" hidden="1">#REF!</definedName>
    <definedName name="タスクドキュメント１" localSheetId="2" hidden="1">#REF!</definedName>
    <definedName name="タスクドキュメント１" hidden="1">#REF!</definedName>
    <definedName name="プレーヤー区分" localSheetId="2"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2" hidden="1">#REF!</definedName>
    <definedName name="安藤" localSheetId="1" hidden="1">#REF!</definedName>
    <definedName name="安藤" hidden="1">#REF!</definedName>
    <definedName name="改ページ" localSheetId="2" hidden="1">#REF!</definedName>
    <definedName name="改ページ" hidden="1">#REF!</definedName>
    <definedName name="外部ユーザ入力情報新" localSheetId="2" hidden="1">#REF!</definedName>
    <definedName name="外部ユーザ入力情報新" hidden="1">#REF!</definedName>
    <definedName name="関連表" localSheetId="2" hidden="1">#REF!</definedName>
    <definedName name="関連表" hidden="1">#REF!</definedName>
    <definedName name="共通部" localSheetId="2"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2" hidden="1">#REF!</definedName>
    <definedName name="更新履歴" localSheetId="1" hidden="1">#REF!</definedName>
    <definedName name="更新履歴" hidden="1">#REF!</definedName>
    <definedName name="項目条件" localSheetId="2" hidden="1">#REF!</definedName>
    <definedName name="項目条件" hidden="1">#REF!</definedName>
    <definedName name="参考出力イメージ" localSheetId="2" hidden="1">#REF!</definedName>
    <definedName name="参考出力イメージ" hidden="1">#REF!</definedName>
    <definedName name="資料" localSheetId="2" hidden="1">#REF!</definedName>
    <definedName name="資料" hidden="1">#REF!</definedName>
    <definedName name="住所区分" localSheetId="2" hidden="1">#REF!</definedName>
    <definedName name="住所区分" hidden="1">#REF!</definedName>
    <definedName name="詳細" localSheetId="2" hidden="1">#REF!</definedName>
    <definedName name="詳細" hidden="1">#REF!</definedName>
    <definedName name="束原" localSheetId="2"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2" hidden="1">#REF!</definedName>
    <definedName name="汎用共通部" localSheetId="1" hidden="1">#REF!</definedName>
    <definedName name="汎用共通部" hidden="1">#REF!</definedName>
    <definedName name="表1" localSheetId="2" hidden="1">#REF!</definedName>
    <definedName name="表1" hidden="1">#REF!</definedName>
    <definedName name="補足説明※２" localSheetId="2"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9" i="63" l="1"/>
  <c r="B30" i="63" l="1"/>
  <c r="B31" i="63"/>
  <c r="B32" i="63"/>
  <c r="B33" i="63"/>
  <c r="B34" i="63"/>
  <c r="B35" i="63"/>
  <c r="B36" i="63"/>
  <c r="B37" i="63"/>
  <c r="B38" i="63"/>
  <c r="B39" i="63"/>
  <c r="B40" i="63"/>
  <c r="B41" i="63"/>
  <c r="B42" i="63"/>
  <c r="B43" i="63"/>
  <c r="B44" i="63"/>
  <c r="B45" i="63"/>
  <c r="B46" i="63"/>
  <c r="B47" i="63"/>
  <c r="B48" i="63"/>
  <c r="E32" i="35" l="1"/>
  <c r="E34" i="35"/>
  <c r="E33" i="35"/>
  <c r="E31" i="35"/>
  <c r="C18" i="35"/>
  <c r="N6" i="35"/>
  <c r="N4" i="35"/>
  <c r="N5" i="35"/>
  <c r="P28" i="35" l="1"/>
  <c r="N28" i="35"/>
  <c r="K28" i="35"/>
  <c r="H28" i="35"/>
  <c r="F28" i="35"/>
  <c r="C28" i="35"/>
  <c r="G6" i="62"/>
  <c r="G10" i="62" l="1"/>
  <c r="H19" i="62"/>
  <c r="G19" i="62"/>
  <c r="H18" i="62"/>
  <c r="G18" i="62"/>
  <c r="H17" i="62"/>
  <c r="G17" i="62"/>
  <c r="H16" i="62"/>
  <c r="G16" i="62"/>
  <c r="H15" i="62"/>
  <c r="G15" i="62"/>
  <c r="H14" i="62"/>
  <c r="G25" i="62" s="1"/>
  <c r="G14" i="62"/>
  <c r="H26" i="62" l="1"/>
  <c r="H30" i="62" s="1"/>
  <c r="G26" i="62"/>
  <c r="G30" i="62" s="1"/>
  <c r="G24" i="62"/>
  <c r="Q2" i="35"/>
  <c r="O2" i="35"/>
  <c r="L2" i="35"/>
  <c r="H47" i="11" l="1"/>
  <c r="G29" i="62"/>
  <c r="G28" i="62" l="1"/>
  <c r="H45" i="11" s="1"/>
  <c r="C37" i="35" l="1"/>
  <c r="H46" i="11"/>
  <c r="C40" i="35" l="1"/>
  <c r="C43" i="35"/>
</calcChain>
</file>

<file path=xl/sharedStrings.xml><?xml version="1.0" encoding="utf-8"?>
<sst xmlns="http://schemas.openxmlformats.org/spreadsheetml/2006/main" count="518" uniqueCount="206">
  <si>
    <t>e</t>
    <phoneticPr fontId="4"/>
  </si>
  <si>
    <t>【自動反映】様式第1.交付申請書へ</t>
  </si>
  <si>
    <t>＜記載に際しての注意＞</t>
    <rPh sb="1" eb="3">
      <t>キサイ</t>
    </rPh>
    <rPh sb="4" eb="5">
      <t>サイ</t>
    </rPh>
    <rPh sb="8" eb="10">
      <t>チュウイ</t>
    </rPh>
    <phoneticPr fontId="4"/>
  </si>
  <si>
    <t>必須</t>
    <rPh sb="0" eb="2">
      <t>ヒッス</t>
    </rPh>
    <phoneticPr fontId="9"/>
  </si>
  <si>
    <t>　・・・　回答必須の項目となりますので、入力漏れ等が無いよう、必ず全ての項目に回答を記載してください。</t>
    <phoneticPr fontId="9"/>
  </si>
  <si>
    <t>該当必須</t>
    <rPh sb="0" eb="2">
      <t>ガイトウ</t>
    </rPh>
    <rPh sb="2" eb="4">
      <t>ヒッス</t>
    </rPh>
    <phoneticPr fontId="9"/>
  </si>
  <si>
    <t>　・・・　条件に該当する場合は回答必須の項目となりますので、該当時は必ず回答を記載してください。</t>
    <rPh sb="30" eb="33">
      <t>ガイトウジ</t>
    </rPh>
    <rPh sb="34" eb="35">
      <t>カナラ</t>
    </rPh>
    <phoneticPr fontId="9"/>
  </si>
  <si>
    <t>入力不要</t>
    <rPh sb="0" eb="2">
      <t>ニュウリョク</t>
    </rPh>
    <rPh sb="2" eb="4">
      <t>フヨウ</t>
    </rPh>
    <phoneticPr fontId="9"/>
  </si>
  <si>
    <t>　・・・　入力不要の項目（行）となります。</t>
    <rPh sb="10" eb="12">
      <t>コウモク</t>
    </rPh>
    <phoneticPr fontId="9"/>
  </si>
  <si>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4"/>
  </si>
  <si>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9"/>
  </si>
  <si>
    <t xml:space="preserve"> </t>
    <phoneticPr fontId="4"/>
  </si>
  <si>
    <t>0.記入日（ご記入いただいた日付を「様式第1.交付申請書」の提出日とします）</t>
    <rPh sb="2" eb="5">
      <t>キニュウビ</t>
    </rPh>
    <phoneticPr fontId="4"/>
  </si>
  <si>
    <t>必須／
該当必須</t>
    <rPh sb="0" eb="2">
      <t>ヒッス</t>
    </rPh>
    <rPh sb="4" eb="8">
      <t>ガイトウヒッス</t>
    </rPh>
    <phoneticPr fontId="4"/>
  </si>
  <si>
    <t>記載項目</t>
    <rPh sb="0" eb="2">
      <t>コウモク</t>
    </rPh>
    <phoneticPr fontId="4"/>
  </si>
  <si>
    <t>申請者記載欄</t>
    <rPh sb="0" eb="3">
      <t>シンセイ_x0000__x0000_</t>
    </rPh>
    <rPh sb="3" eb="5">
      <t/>
    </rPh>
    <phoneticPr fontId="4"/>
  </si>
  <si>
    <t>記載に関する補足・記載例等</t>
    <rPh sb="0" eb="2">
      <t>キサイ</t>
    </rPh>
    <rPh sb="3" eb="4">
      <t>カン</t>
    </rPh>
    <rPh sb="6" eb="8">
      <t>ホソク</t>
    </rPh>
    <rPh sb="9" eb="12">
      <t>キサイレイ</t>
    </rPh>
    <rPh sb="12" eb="13">
      <t>トウ</t>
    </rPh>
    <phoneticPr fontId="4"/>
  </si>
  <si>
    <t>Jグランツ上のラベル（項目名）</t>
    <rPh sb="5" eb="6">
      <t>ジョウ</t>
    </rPh>
    <rPh sb="11" eb="13">
      <t>コウモク</t>
    </rPh>
    <rPh sb="13" eb="14">
      <t>メイ</t>
    </rPh>
    <phoneticPr fontId="4"/>
  </si>
  <si>
    <t>記入日（年）</t>
    <rPh sb="0" eb="3">
      <t>キニュウビ</t>
    </rPh>
    <rPh sb="4" eb="5">
      <t>ネン</t>
    </rPh>
    <phoneticPr fontId="4"/>
  </si>
  <si>
    <t>記述式</t>
    <rPh sb="0" eb="2">
      <t>キジュツ</t>
    </rPh>
    <rPh sb="2" eb="3">
      <t>シキ</t>
    </rPh>
    <phoneticPr fontId="4"/>
  </si>
  <si>
    <t>半角数字4桁で入力してください。（西暦4桁）</t>
    <phoneticPr fontId="4"/>
  </si>
  <si>
    <t>ー</t>
    <phoneticPr fontId="4"/>
  </si>
  <si>
    <t>記入日（月）</t>
    <rPh sb="0" eb="3">
      <t>キニュウビ</t>
    </rPh>
    <rPh sb="4" eb="5">
      <t>ガツ</t>
    </rPh>
    <phoneticPr fontId="4"/>
  </si>
  <si>
    <t>半角数字2桁で入力してください。</t>
    <phoneticPr fontId="4"/>
  </si>
  <si>
    <t>記入日（日）</t>
    <rPh sb="4" eb="5">
      <t>ヒ</t>
    </rPh>
    <phoneticPr fontId="4"/>
  </si>
  <si>
    <t>1.公募申請_申請内容</t>
    <rPh sb="2" eb="4">
      <t>コウボ</t>
    </rPh>
    <rPh sb="4" eb="6">
      <t>シンセイ</t>
    </rPh>
    <rPh sb="7" eb="9">
      <t>シンセイ</t>
    </rPh>
    <rPh sb="9" eb="11">
      <t>ナイヨウ</t>
    </rPh>
    <phoneticPr fontId="4"/>
  </si>
  <si>
    <t>補助対象経費（廃業費）の合計額（単位：円）</t>
  </si>
  <si>
    <t>半角数字で入力してください。
公募申請時の金額を入力してください。
※公募申請フォーム[5810_補助対象経費（廃業費）の合計額（単位：円）]をご参照ください。
経費が無い場合、「0」と入力してください。</t>
    <phoneticPr fontId="1"/>
  </si>
  <si>
    <t>1050_廃業費の申請経費の合計金額</t>
    <phoneticPr fontId="4"/>
  </si>
  <si>
    <t>廃業費の交付予定額（単位：円）</t>
    <phoneticPr fontId="4"/>
  </si>
  <si>
    <t>半角数字で入力してください。
公募申請時の金額を入力してください。
※公募申請フォーム[5820_合計：交付予定額（単位：円）]をご参照ください。
経費が無い場合、「0」と入力してください。</t>
    <phoneticPr fontId="1"/>
  </si>
  <si>
    <t>1060_廃業費の交付予定金額</t>
    <phoneticPr fontId="4"/>
  </si>
  <si>
    <t>2.交付申請_補助事業者情報</t>
    <rPh sb="2" eb="6">
      <t>コウフシンセイ</t>
    </rPh>
    <rPh sb="7" eb="12">
      <t>ホジョジギョウシャ</t>
    </rPh>
    <rPh sb="12" eb="14">
      <t>ジョウホウ</t>
    </rPh>
    <phoneticPr fontId="4"/>
  </si>
  <si>
    <t>交付申請番号</t>
    <rPh sb="0" eb="6">
      <t>コウフシンセイバンゴウ</t>
    </rPh>
    <phoneticPr fontId="4"/>
  </si>
  <si>
    <t>『採択通知書』に記載のある「交付申請番号」を入力してください。</t>
  </si>
  <si>
    <t>補助事業者名</t>
    <rPh sb="0" eb="6">
      <t>ホジョジギョウシャメイ</t>
    </rPh>
    <phoneticPr fontId="4"/>
  </si>
  <si>
    <t>『採択通知書』に記載のある「補助事業者名」を入力してください。</t>
    <phoneticPr fontId="4"/>
  </si>
  <si>
    <t>0120_補助事業者名</t>
    <rPh sb="5" eb="10">
      <t>ホジョジギョウシャ</t>
    </rPh>
    <rPh sb="10" eb="11">
      <t>メイ</t>
    </rPh>
    <phoneticPr fontId="3"/>
  </si>
  <si>
    <t>共同申請者名</t>
    <rPh sb="0" eb="6">
      <t>キョウドウシンセイシャメイ</t>
    </rPh>
    <phoneticPr fontId="4"/>
  </si>
  <si>
    <t>『採択通知書』に記載のある場合、「共同申請者名」を入力してください。
※複数記載がある場合は『;』(半角セミコロン)で区切って入力してください。</t>
    <phoneticPr fontId="4"/>
  </si>
  <si>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4"/>
  </si>
  <si>
    <t>補助事業の目的及び内容</t>
    <rPh sb="0" eb="4">
      <t>ホジョジギョウ</t>
    </rPh>
    <rPh sb="5" eb="7">
      <t>モクテキ</t>
    </rPh>
    <rPh sb="7" eb="8">
      <t>オヨ</t>
    </rPh>
    <rPh sb="9" eb="11">
      <t>ナイヨウ</t>
    </rPh>
    <phoneticPr fontId="4"/>
  </si>
  <si>
    <t>記述式</t>
    <rPh sb="0" eb="3">
      <t>キジュツシキ</t>
    </rPh>
    <phoneticPr fontId="4"/>
  </si>
  <si>
    <t>補助事業の目的及び内容を簡潔に記載してください。</t>
    <rPh sb="0" eb="4">
      <t>ホジョジギョウ</t>
    </rPh>
    <rPh sb="7" eb="8">
      <t>オヨ</t>
    </rPh>
    <rPh sb="9" eb="11">
      <t>ナイヨウ</t>
    </rPh>
    <rPh sb="12" eb="14">
      <t>カンケツ</t>
    </rPh>
    <phoneticPr fontId="4"/>
  </si>
  <si>
    <t>2.1.1</t>
    <phoneticPr fontId="4"/>
  </si>
  <si>
    <t>補助事業の開始予定日（年）</t>
    <rPh sb="0" eb="4">
      <t>ホジョジギョウ</t>
    </rPh>
    <rPh sb="5" eb="7">
      <t>カイシ</t>
    </rPh>
    <rPh sb="7" eb="10">
      <t>ヨテイビ</t>
    </rPh>
    <rPh sb="11" eb="12">
      <t>ネン</t>
    </rPh>
    <phoneticPr fontId="4"/>
  </si>
  <si>
    <t>半角数字4桁で入力してください。</t>
    <rPh sb="0" eb="2">
      <t>ハンカク</t>
    </rPh>
    <rPh sb="2" eb="4">
      <t>スウジ</t>
    </rPh>
    <rPh sb="5" eb="6">
      <t>ケタ</t>
    </rPh>
    <rPh sb="7" eb="9">
      <t>ニュウリョク</t>
    </rPh>
    <phoneticPr fontId="1"/>
  </si>
  <si>
    <t>2.1.2</t>
    <phoneticPr fontId="4"/>
  </si>
  <si>
    <t>補助事業の開始予定日（月）</t>
    <rPh sb="0" eb="4">
      <t>ホジョジギョウ</t>
    </rPh>
    <rPh sb="5" eb="7">
      <t>カイシ</t>
    </rPh>
    <rPh sb="7" eb="10">
      <t>ヨテイビ</t>
    </rPh>
    <rPh sb="11" eb="12">
      <t>ツキ</t>
    </rPh>
    <phoneticPr fontId="4"/>
  </si>
  <si>
    <t>半角数字2桁で入力してください。</t>
    <rPh sb="0" eb="2">
      <t>ハンカク</t>
    </rPh>
    <rPh sb="2" eb="4">
      <t>スウジ</t>
    </rPh>
    <rPh sb="5" eb="6">
      <t>ケタ</t>
    </rPh>
    <rPh sb="7" eb="9">
      <t>ニュウリョク</t>
    </rPh>
    <phoneticPr fontId="1"/>
  </si>
  <si>
    <t>2.1.3</t>
    <phoneticPr fontId="4"/>
  </si>
  <si>
    <t>補助事業の開始予定日（日）</t>
    <rPh sb="0" eb="4">
      <t>ホジョジギョウ</t>
    </rPh>
    <rPh sb="5" eb="7">
      <t>カイシ</t>
    </rPh>
    <rPh sb="7" eb="10">
      <t>ヨテイビ</t>
    </rPh>
    <rPh sb="11" eb="12">
      <t>ヒ</t>
    </rPh>
    <phoneticPr fontId="4"/>
  </si>
  <si>
    <t>2.2.1</t>
    <phoneticPr fontId="4"/>
  </si>
  <si>
    <t>補助事業の完了予定日（年）</t>
    <rPh sb="0" eb="4">
      <t>ホジョジギョウ</t>
    </rPh>
    <rPh sb="5" eb="7">
      <t>カンリョウ</t>
    </rPh>
    <rPh sb="7" eb="10">
      <t>ヨテイビ</t>
    </rPh>
    <rPh sb="11" eb="12">
      <t>ネン</t>
    </rPh>
    <phoneticPr fontId="4"/>
  </si>
  <si>
    <t>2.2.2</t>
    <phoneticPr fontId="4"/>
  </si>
  <si>
    <t>補助事業の完了予定日（月）</t>
    <rPh sb="0" eb="4">
      <t>ホジョジギョウ</t>
    </rPh>
    <rPh sb="5" eb="7">
      <t>カンリョウ</t>
    </rPh>
    <rPh sb="7" eb="10">
      <t>ヨテイビ</t>
    </rPh>
    <rPh sb="11" eb="12">
      <t>ツキ</t>
    </rPh>
    <phoneticPr fontId="4"/>
  </si>
  <si>
    <t>2.2.3</t>
    <phoneticPr fontId="4"/>
  </si>
  <si>
    <t>補助事業の完了予定日（日）</t>
    <rPh sb="0" eb="4">
      <t>ホジョジギョウ</t>
    </rPh>
    <rPh sb="5" eb="7">
      <t>カンリョウ</t>
    </rPh>
    <rPh sb="7" eb="10">
      <t>ヨテイビ</t>
    </rPh>
    <rPh sb="11" eb="12">
      <t>ヒ</t>
    </rPh>
    <phoneticPr fontId="4"/>
  </si>
  <si>
    <t>補助事業実施場所に係る住所</t>
    <rPh sb="0" eb="4">
      <t>ホジョジギョウ</t>
    </rPh>
    <rPh sb="4" eb="8">
      <t>ジッシバショ</t>
    </rPh>
    <rPh sb="9" eb="10">
      <t>カカ</t>
    </rPh>
    <rPh sb="11" eb="13">
      <t>ジュウショ</t>
    </rPh>
    <phoneticPr fontId="4"/>
  </si>
  <si>
    <t>全角文字で入力してください。</t>
    <rPh sb="0" eb="4">
      <t>ゼンカクモジ</t>
    </rPh>
    <rPh sb="5" eb="7">
      <t>ニュウリョク</t>
    </rPh>
    <phoneticPr fontId="4"/>
  </si>
  <si>
    <t>（実施場所が複数ある場合）
補助事業実施場所に係る住所②</t>
    <rPh sb="1" eb="3">
      <t>ジッシ</t>
    </rPh>
    <rPh sb="3" eb="5">
      <t>バショ</t>
    </rPh>
    <rPh sb="6" eb="8">
      <t>フクスウ</t>
    </rPh>
    <rPh sb="10" eb="12">
      <t>バアイ</t>
    </rPh>
    <phoneticPr fontId="4"/>
  </si>
  <si>
    <t>（実施場所が複数ある場合）
補助事業実施場所に係る住所③</t>
    <phoneticPr fontId="4"/>
  </si>
  <si>
    <t>（実施場所が複数ある場合）
補助事業実施場所に係る住所④</t>
    <phoneticPr fontId="4"/>
  </si>
  <si>
    <t>補助事業に要する経費（税抜き、単位：円）</t>
    <rPh sb="0" eb="2">
      <t>ホジョ</t>
    </rPh>
    <rPh sb="2" eb="4">
      <t>ジギョウ</t>
    </rPh>
    <rPh sb="5" eb="6">
      <t>ヨウ</t>
    </rPh>
    <rPh sb="8" eb="10">
      <t>ケイヒ</t>
    </rPh>
    <rPh sb="12" eb="13">
      <t>ヌ</t>
    </rPh>
    <phoneticPr fontId="4"/>
  </si>
  <si>
    <t>自動反映式</t>
    <rPh sb="0" eb="2">
      <t>ジドウ</t>
    </rPh>
    <rPh sb="2" eb="4">
      <t>ハンエイ</t>
    </rPh>
    <rPh sb="4" eb="5">
      <t>シキ</t>
    </rPh>
    <phoneticPr fontId="4"/>
  </si>
  <si>
    <t>経費明細表より自動で入力されます。</t>
    <rPh sb="0" eb="5">
      <t>ケイヒメイサイヒョウ</t>
    </rPh>
    <rPh sb="7" eb="9">
      <t>ジドウ</t>
    </rPh>
    <rPh sb="10" eb="12">
      <t>ニュウリョク</t>
    </rPh>
    <phoneticPr fontId="4"/>
  </si>
  <si>
    <t>5310_補助事業に要する経費（税抜き、単位：円）</t>
    <rPh sb="17" eb="18">
      <t>ヌ</t>
    </rPh>
    <phoneticPr fontId="4"/>
  </si>
  <si>
    <t>補助対象経費（税抜き、単位：円）</t>
    <rPh sb="0" eb="4">
      <t>ホジョタイショウ</t>
    </rPh>
    <rPh sb="4" eb="6">
      <t>ケイヒ</t>
    </rPh>
    <phoneticPr fontId="4"/>
  </si>
  <si>
    <t>補助金交付申請額（税抜き、単位：円）</t>
    <rPh sb="0" eb="3">
      <t>ホジョキン</t>
    </rPh>
    <rPh sb="3" eb="8">
      <t>コウフシンセイガク</t>
    </rPh>
    <phoneticPr fontId="4"/>
  </si>
  <si>
    <t>e</t>
    <phoneticPr fontId="24"/>
  </si>
  <si>
    <t>【経費区分】</t>
    <rPh sb="1" eb="5">
      <t>ケイヒクブン</t>
    </rPh>
    <phoneticPr fontId="4"/>
  </si>
  <si>
    <t>廃業費</t>
    <rPh sb="0" eb="3">
      <t>ハイギョウヒ</t>
    </rPh>
    <phoneticPr fontId="24"/>
  </si>
  <si>
    <t>●入力順について</t>
    <rPh sb="1" eb="3">
      <t>ニュウリョク</t>
    </rPh>
    <rPh sb="3" eb="4">
      <t>ジュン</t>
    </rPh>
    <phoneticPr fontId="4"/>
  </si>
  <si>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4"/>
  </si>
  <si>
    <t>●入力内容の変更について</t>
    <rPh sb="1" eb="5">
      <t>ニュウリョクナイヨウ</t>
    </rPh>
    <rPh sb="6" eb="8">
      <t>ヘンコウ</t>
    </rPh>
    <phoneticPr fontId="4"/>
  </si>
  <si>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4"/>
  </si>
  <si>
    <t>　例）F列まで記入済みの場合に、D列を修正したいとき：① F列～D列の内容を削除してください。② C列を修正後、再度D列以降を入力してください。</t>
    <rPh sb="1" eb="2">
      <t>レイ</t>
    </rPh>
    <phoneticPr fontId="4"/>
  </si>
  <si>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1"/>
  </si>
  <si>
    <t>　ー廃業支援費</t>
    <rPh sb="2" eb="4">
      <t>ハイギョウ</t>
    </rPh>
    <rPh sb="4" eb="6">
      <t>シエン</t>
    </rPh>
    <rPh sb="6" eb="7">
      <t>ヒ</t>
    </rPh>
    <phoneticPr fontId="4"/>
  </si>
  <si>
    <t>　ー在庫廃棄費</t>
    <rPh sb="2" eb="4">
      <t>ザイコ</t>
    </rPh>
    <rPh sb="4" eb="6">
      <t>ハイキ</t>
    </rPh>
    <rPh sb="6" eb="7">
      <t>ヒ</t>
    </rPh>
    <phoneticPr fontId="4"/>
  </si>
  <si>
    <t>　ー解体費</t>
    <rPh sb="2" eb="5">
      <t>カイタイヒ</t>
    </rPh>
    <phoneticPr fontId="4"/>
  </si>
  <si>
    <t>　ー原状回復費</t>
    <rPh sb="2" eb="7">
      <t>ゲンジョウカイフクヒ</t>
    </rPh>
    <phoneticPr fontId="4"/>
  </si>
  <si>
    <t>　ーリースの解約費</t>
    <rPh sb="6" eb="9">
      <t>カイヤクヒ</t>
    </rPh>
    <phoneticPr fontId="4"/>
  </si>
  <si>
    <t>　ー土壌汚染調査費</t>
    <rPh sb="2" eb="9">
      <t>ドジョウオセンチョウサヒ</t>
    </rPh>
    <phoneticPr fontId="4"/>
  </si>
  <si>
    <t>※移転・移設費については、併用申請のみ計上可能となります。</t>
    <rPh sb="1" eb="3">
      <t>イテン</t>
    </rPh>
    <rPh sb="4" eb="6">
      <t>イセツ</t>
    </rPh>
    <rPh sb="6" eb="7">
      <t>ヒ</t>
    </rPh>
    <rPh sb="13" eb="15">
      <t>ヘイヨウ</t>
    </rPh>
    <rPh sb="15" eb="17">
      <t>シンセイ</t>
    </rPh>
    <rPh sb="19" eb="21">
      <t>ケイジョウ</t>
    </rPh>
    <rPh sb="21" eb="23">
      <t>カノウ</t>
    </rPh>
    <phoneticPr fontId="24"/>
  </si>
  <si>
    <t>①複数の見積の中で最低金額のため</t>
    <rPh sb="1" eb="3">
      <t>フクスウ</t>
    </rPh>
    <rPh sb="4" eb="6">
      <t>ミツモ</t>
    </rPh>
    <rPh sb="7" eb="8">
      <t>ナカ</t>
    </rPh>
    <rPh sb="9" eb="13">
      <t>サイテイキンガク</t>
    </rPh>
    <phoneticPr fontId="24"/>
  </si>
  <si>
    <t>提出あり</t>
    <rPh sb="0" eb="2">
      <t>テイシュツ</t>
    </rPh>
    <phoneticPr fontId="24"/>
  </si>
  <si>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4"/>
  </si>
  <si>
    <t>提出なし</t>
    <rPh sb="0" eb="2">
      <t>テイシュツ</t>
    </rPh>
    <phoneticPr fontId="24"/>
  </si>
  <si>
    <t>③日本国内で選定先以外の者が提供できないサービス・商品である</t>
    <rPh sb="1" eb="5">
      <t>ニホンコクナイ</t>
    </rPh>
    <rPh sb="6" eb="8">
      <t>センテイ</t>
    </rPh>
    <rPh sb="8" eb="9">
      <t>サキ</t>
    </rPh>
    <rPh sb="9" eb="11">
      <t>イガイ</t>
    </rPh>
    <rPh sb="12" eb="13">
      <t>モノ</t>
    </rPh>
    <rPh sb="14" eb="16">
      <t>テイキョウ</t>
    </rPh>
    <rPh sb="25" eb="27">
      <t>ショウヒン</t>
    </rPh>
    <phoneticPr fontId="24"/>
  </si>
  <si>
    <t>プルダウン選択</t>
    <rPh sb="5" eb="7">
      <t>センタク</t>
    </rPh>
    <phoneticPr fontId="24"/>
  </si>
  <si>
    <t>半角数値を入力</t>
    <rPh sb="0" eb="4">
      <t>ハンカクスウチ</t>
    </rPh>
    <rPh sb="5" eb="7">
      <t>ニュウリョク</t>
    </rPh>
    <phoneticPr fontId="24"/>
  </si>
  <si>
    <t>プルダウン戦選択</t>
    <rPh sb="5" eb="6">
      <t>セン</t>
    </rPh>
    <rPh sb="6" eb="8">
      <t>センタク</t>
    </rPh>
    <phoneticPr fontId="24"/>
  </si>
  <si>
    <t>経費No.</t>
    <rPh sb="0" eb="2">
      <t>ケイヒ</t>
    </rPh>
    <phoneticPr fontId="4"/>
  </si>
  <si>
    <t>経費区分</t>
    <rPh sb="0" eb="4">
      <t>ケイヒクブン</t>
    </rPh>
    <phoneticPr fontId="4"/>
  </si>
  <si>
    <t>経費名</t>
    <rPh sb="0" eb="2">
      <t>ケイヒ</t>
    </rPh>
    <rPh sb="2" eb="3">
      <t>メイ</t>
    </rPh>
    <phoneticPr fontId="4"/>
  </si>
  <si>
    <t>経費の内容と必要性</t>
    <rPh sb="0" eb="2">
      <t>ケイヒ</t>
    </rPh>
    <rPh sb="3" eb="5">
      <t>ナイヨウ</t>
    </rPh>
    <rPh sb="6" eb="9">
      <t>ヒツヨウセイ</t>
    </rPh>
    <phoneticPr fontId="4"/>
  </si>
  <si>
    <t>本見積先（発注予定先）</t>
    <rPh sb="0" eb="3">
      <t>ホンミツモリ</t>
    </rPh>
    <rPh sb="3" eb="4">
      <t>サキ</t>
    </rPh>
    <rPh sb="5" eb="9">
      <t>ハッチュウヨテイ</t>
    </rPh>
    <rPh sb="9" eb="10">
      <t>サキ</t>
    </rPh>
    <phoneticPr fontId="4"/>
  </si>
  <si>
    <t>見積依頼書</t>
    <rPh sb="0" eb="2">
      <t>ミツモリ</t>
    </rPh>
    <rPh sb="2" eb="5">
      <t>イライショ</t>
    </rPh>
    <phoneticPr fontId="4"/>
  </si>
  <si>
    <t>見積書</t>
    <rPh sb="0" eb="3">
      <t>ミツモリショ</t>
    </rPh>
    <phoneticPr fontId="4"/>
  </si>
  <si>
    <t>発注予定先の選定理由</t>
    <rPh sb="0" eb="2">
      <t>ハッチュウ</t>
    </rPh>
    <rPh sb="2" eb="4">
      <t>ヨテイ</t>
    </rPh>
    <rPh sb="4" eb="5">
      <t>サキ</t>
    </rPh>
    <rPh sb="6" eb="10">
      <t>センテイリユウ</t>
    </rPh>
    <phoneticPr fontId="24"/>
  </si>
  <si>
    <t>相見積書</t>
    <rPh sb="0" eb="4">
      <t>アイミツモリショ</t>
    </rPh>
    <phoneticPr fontId="4"/>
  </si>
  <si>
    <t>契約書
(現行締結済)</t>
    <rPh sb="0" eb="3">
      <t>ケイヤクショ</t>
    </rPh>
    <rPh sb="5" eb="7">
      <t>ゲンコウ</t>
    </rPh>
    <rPh sb="7" eb="10">
      <t>テイケツスミ</t>
    </rPh>
    <phoneticPr fontId="4"/>
  </si>
  <si>
    <t>相見積先</t>
    <rPh sb="0" eb="3">
      <t>アイミツ</t>
    </rPh>
    <rPh sb="3" eb="4">
      <t>サキ</t>
    </rPh>
    <phoneticPr fontId="4"/>
  </si>
  <si>
    <t>備考（連絡欄）</t>
    <rPh sb="0" eb="2">
      <t>ビコウ</t>
    </rPh>
    <rPh sb="3" eb="6">
      <t>レンラクラン</t>
    </rPh>
    <phoneticPr fontId="4"/>
  </si>
  <si>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4"/>
  </si>
  <si>
    <t>（様式第1）</t>
    <rPh sb="1" eb="3">
      <t>ヨウシキ</t>
    </rPh>
    <rPh sb="3" eb="4">
      <t>ダイ</t>
    </rPh>
    <phoneticPr fontId="20"/>
  </si>
  <si>
    <t>年</t>
    <rPh sb="0" eb="1">
      <t>ネン</t>
    </rPh>
    <phoneticPr fontId="20"/>
  </si>
  <si>
    <t>月</t>
    <rPh sb="0" eb="1">
      <t>ツキ</t>
    </rPh>
    <phoneticPr fontId="20"/>
  </si>
  <si>
    <t>日</t>
    <rPh sb="0" eb="1">
      <t>ニチ</t>
    </rPh>
    <phoneticPr fontId="20"/>
  </si>
  <si>
    <t>事業承継・Ｍ＆Ａ補助金事務局 御中</t>
    <rPh sb="0" eb="2">
      <t>ジギョウ</t>
    </rPh>
    <rPh sb="2" eb="4">
      <t>ショウケイ</t>
    </rPh>
    <rPh sb="8" eb="11">
      <t>ホジョキン</t>
    </rPh>
    <rPh sb="10" eb="12">
      <t>オンチュウ</t>
    </rPh>
    <phoneticPr fontId="4"/>
  </si>
  <si>
    <t>交付申請番号：</t>
    <rPh sb="0" eb="6">
      <t>コウフシンセイバンゴウ</t>
    </rPh>
    <phoneticPr fontId="20"/>
  </si>
  <si>
    <t>凡例</t>
    <phoneticPr fontId="20"/>
  </si>
  <si>
    <t>自動
表示</t>
    <rPh sb="0" eb="2">
      <t>ジドウ</t>
    </rPh>
    <rPh sb="3" eb="5">
      <t>ヒョウジ</t>
    </rPh>
    <phoneticPr fontId="20"/>
  </si>
  <si>
    <t>補助事業者名：</t>
    <rPh sb="0" eb="2">
      <t>ホジョ</t>
    </rPh>
    <rPh sb="2" eb="4">
      <t>ジギョウ</t>
    </rPh>
    <rPh sb="4" eb="5">
      <t>シャ</t>
    </rPh>
    <rPh sb="5" eb="6">
      <t>メイ</t>
    </rPh>
    <phoneticPr fontId="20"/>
  </si>
  <si>
    <t>共同申請者名：</t>
    <rPh sb="0" eb="5">
      <t>キョウドウシンセイシャ</t>
    </rPh>
    <rPh sb="5" eb="6">
      <t>メイ</t>
    </rPh>
    <phoneticPr fontId="20"/>
  </si>
  <si>
    <t>　事業承継・Ｍ＆Ａ補助金交付規程（以下「交付規程」という。）第 5 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4"/>
  </si>
  <si>
    <t>記</t>
    <rPh sb="0" eb="1">
      <t>キ</t>
    </rPh>
    <phoneticPr fontId="4"/>
  </si>
  <si>
    <t>１．</t>
    <phoneticPr fontId="24"/>
  </si>
  <si>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4"/>
  </si>
  <si>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4"/>
  </si>
  <si>
    <t>ⅲ.『補助金交付決定通知書（様式第1）』を受領したが補助金交付を辞退する</t>
    <phoneticPr fontId="4"/>
  </si>
  <si>
    <t>2．</t>
    <phoneticPr fontId="24"/>
  </si>
  <si>
    <t>補助事業の開始及び完了予定日</t>
    <rPh sb="0" eb="4">
      <t>ホジョジギョウ</t>
    </rPh>
    <rPh sb="5" eb="7">
      <t>カイシ</t>
    </rPh>
    <rPh sb="7" eb="8">
      <t>オヨ</t>
    </rPh>
    <rPh sb="9" eb="14">
      <t>カンリョウヨテイビ</t>
    </rPh>
    <phoneticPr fontId="4"/>
  </si>
  <si>
    <t>2.1 補助事業の開始予定日</t>
    <rPh sb="4" eb="6">
      <t>ホジョ</t>
    </rPh>
    <rPh sb="6" eb="8">
      <t>ジギョウ</t>
    </rPh>
    <rPh sb="9" eb="11">
      <t>カイシ</t>
    </rPh>
    <rPh sb="11" eb="14">
      <t>ヨテイビ</t>
    </rPh>
    <phoneticPr fontId="4"/>
  </si>
  <si>
    <t>2.2 補助事業の完了予定日</t>
    <rPh sb="4" eb="6">
      <t>ホジョ</t>
    </rPh>
    <rPh sb="6" eb="8">
      <t>ジギョウ</t>
    </rPh>
    <rPh sb="9" eb="11">
      <t>カンリョウ</t>
    </rPh>
    <rPh sb="11" eb="13">
      <t>ヨテイ</t>
    </rPh>
    <rPh sb="13" eb="14">
      <t>ビ</t>
    </rPh>
    <phoneticPr fontId="4"/>
  </si>
  <si>
    <t>補助事業者の変更</t>
    <rPh sb="0" eb="2">
      <t>ホジョ</t>
    </rPh>
    <rPh sb="2" eb="4">
      <t>ジギョウ</t>
    </rPh>
    <rPh sb="4" eb="5">
      <t>シャ</t>
    </rPh>
    <rPh sb="6" eb="8">
      <t>ヘンコウ</t>
    </rPh>
    <phoneticPr fontId="4"/>
  </si>
  <si>
    <t>月</t>
    <rPh sb="0" eb="1">
      <t>ガツ</t>
    </rPh>
    <phoneticPr fontId="20"/>
  </si>
  <si>
    <t>~</t>
    <phoneticPr fontId="4"/>
  </si>
  <si>
    <t>支援類型の変更</t>
    <rPh sb="0" eb="2">
      <t>シエン</t>
    </rPh>
    <rPh sb="2" eb="4">
      <t>ルイケイ</t>
    </rPh>
    <rPh sb="5" eb="7">
      <t>ヘンコウ</t>
    </rPh>
    <phoneticPr fontId="4"/>
  </si>
  <si>
    <t>補助事業期間の変更</t>
    <rPh sb="0" eb="2">
      <t>ホジョ</t>
    </rPh>
    <rPh sb="2" eb="4">
      <t>ジギョウ</t>
    </rPh>
    <rPh sb="4" eb="6">
      <t>キカン</t>
    </rPh>
    <rPh sb="7" eb="9">
      <t>ヘンコウ</t>
    </rPh>
    <phoneticPr fontId="4"/>
  </si>
  <si>
    <t>3．</t>
    <phoneticPr fontId="24"/>
  </si>
  <si>
    <t>補助事業実施場所に係る住所</t>
    <rPh sb="0" eb="8">
      <t>ホジョジギョウジッシバショ</t>
    </rPh>
    <rPh sb="9" eb="10">
      <t>カカワ</t>
    </rPh>
    <rPh sb="11" eb="13">
      <t>ジュウショ</t>
    </rPh>
    <phoneticPr fontId="4"/>
  </si>
  <si>
    <t>引継ぎ形態の変更</t>
    <rPh sb="0" eb="2">
      <t>ヒキツ</t>
    </rPh>
    <rPh sb="3" eb="5">
      <t>ケイタイ</t>
    </rPh>
    <rPh sb="6" eb="8">
      <t>ヘンコウ</t>
    </rPh>
    <phoneticPr fontId="4"/>
  </si>
  <si>
    <t>3.1 住所①</t>
    <rPh sb="4" eb="6">
      <t>ジュウショ</t>
    </rPh>
    <phoneticPr fontId="4"/>
  </si>
  <si>
    <t>共同申請者の変更</t>
    <rPh sb="0" eb="2">
      <t>キョウドウ</t>
    </rPh>
    <rPh sb="2" eb="5">
      <t>シンセイシャ</t>
    </rPh>
    <rPh sb="6" eb="8">
      <t>ヘンコウ</t>
    </rPh>
    <phoneticPr fontId="4"/>
  </si>
  <si>
    <t>3.2 住所②</t>
    <rPh sb="4" eb="6">
      <t>ジュウショ</t>
    </rPh>
    <phoneticPr fontId="4"/>
  </si>
  <si>
    <t>補助対象経費の変更</t>
    <rPh sb="0" eb="6">
      <t>ホジョタイショウケイヒ</t>
    </rPh>
    <rPh sb="7" eb="9">
      <t>ヘンコウ</t>
    </rPh>
    <phoneticPr fontId="4"/>
  </si>
  <si>
    <t>3.3 住所③</t>
    <rPh sb="4" eb="6">
      <t>ジュウショ</t>
    </rPh>
    <phoneticPr fontId="4"/>
  </si>
  <si>
    <t>3.4 住所④</t>
    <rPh sb="4" eb="6">
      <t>ジュウショ</t>
    </rPh>
    <phoneticPr fontId="4"/>
  </si>
  <si>
    <t>4．</t>
    <phoneticPr fontId="24"/>
  </si>
  <si>
    <t>補助事業に要する経費（税抜き、単位：円）</t>
    <rPh sb="0" eb="4">
      <t>ホジョジギョウ</t>
    </rPh>
    <rPh sb="5" eb="6">
      <t>ヨウ</t>
    </rPh>
    <rPh sb="8" eb="10">
      <t>ケイヒ</t>
    </rPh>
    <rPh sb="12" eb="13">
      <t>ヌ</t>
    </rPh>
    <phoneticPr fontId="4"/>
  </si>
  <si>
    <t>5．</t>
    <phoneticPr fontId="24"/>
  </si>
  <si>
    <t>補助対象経費（税抜き、単位：円）</t>
    <rPh sb="0" eb="2">
      <t>ホジョ</t>
    </rPh>
    <rPh sb="2" eb="4">
      <t>タイショウ</t>
    </rPh>
    <rPh sb="4" eb="6">
      <t>ケイヒ</t>
    </rPh>
    <rPh sb="8" eb="9">
      <t>ヌ</t>
    </rPh>
    <phoneticPr fontId="4"/>
  </si>
  <si>
    <t>6．</t>
    <phoneticPr fontId="24"/>
  </si>
  <si>
    <t>補助金交付申請額（税抜き、単位：円）</t>
    <rPh sb="0" eb="8">
      <t>ホジョキンコウフシンセイガク</t>
    </rPh>
    <rPh sb="10" eb="11">
      <t>ヌ</t>
    </rPh>
    <phoneticPr fontId="4"/>
  </si>
  <si>
    <t>7．</t>
    <phoneticPr fontId="24"/>
  </si>
  <si>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4"/>
  </si>
  <si>
    <t>本ファイルの費目別明細書のとおり</t>
    <rPh sb="0" eb="1">
      <t>ホン</t>
    </rPh>
    <rPh sb="6" eb="9">
      <t>ヒモクベツ</t>
    </rPh>
    <rPh sb="9" eb="12">
      <t>メイサイショ</t>
    </rPh>
    <phoneticPr fontId="4"/>
  </si>
  <si>
    <t>8．</t>
    <phoneticPr fontId="24"/>
  </si>
  <si>
    <t>同上の金額の算出基礎</t>
    <rPh sb="0" eb="2">
      <t>ドウジョウ</t>
    </rPh>
    <rPh sb="3" eb="5">
      <t>キンガク</t>
    </rPh>
    <rPh sb="6" eb="8">
      <t>サンシュツ</t>
    </rPh>
    <rPh sb="8" eb="10">
      <t>キソ</t>
    </rPh>
    <phoneticPr fontId="4"/>
  </si>
  <si>
    <t>経費明細表</t>
    <rPh sb="0" eb="2">
      <t>ケイヒ</t>
    </rPh>
    <rPh sb="2" eb="5">
      <t>メイサイヒョウ</t>
    </rPh>
    <phoneticPr fontId="4"/>
  </si>
  <si>
    <t>1.補助率</t>
    <rPh sb="2" eb="5">
      <t>ホジョリツ</t>
    </rPh>
    <phoneticPr fontId="4"/>
  </si>
  <si>
    <t>項目</t>
    <rPh sb="0" eb="2">
      <t>コウモク</t>
    </rPh>
    <phoneticPr fontId="4"/>
  </si>
  <si>
    <t>数値</t>
    <rPh sb="0" eb="2">
      <t>スウチ</t>
    </rPh>
    <phoneticPr fontId="4"/>
  </si>
  <si>
    <t>補助率（固定）</t>
    <rPh sb="0" eb="3">
      <t>ホジョリツ</t>
    </rPh>
    <rPh sb="4" eb="6">
      <t>コテイ</t>
    </rPh>
    <phoneticPr fontId="9"/>
  </si>
  <si>
    <t>2.公募申請_申請内容</t>
    <rPh sb="2" eb="4">
      <t>コウボ</t>
    </rPh>
    <rPh sb="4" eb="6">
      <t>シンセイ</t>
    </rPh>
    <rPh sb="7" eb="9">
      <t>シンセイ</t>
    </rPh>
    <rPh sb="9" eb="11">
      <t>ナイヨウ</t>
    </rPh>
    <phoneticPr fontId="4"/>
  </si>
  <si>
    <t>金額</t>
    <rPh sb="0" eb="2">
      <t>キンガク</t>
    </rPh>
    <phoneticPr fontId="4"/>
  </si>
  <si>
    <t>廃業費の交付予定額（単位：円）</t>
  </si>
  <si>
    <t>3.交付申請_申請内容概要</t>
    <rPh sb="2" eb="4">
      <t>コウフ</t>
    </rPh>
    <rPh sb="4" eb="6">
      <t>シンセイ</t>
    </rPh>
    <rPh sb="7" eb="9">
      <t>シンセイ</t>
    </rPh>
    <rPh sb="9" eb="11">
      <t>ナイヨウ</t>
    </rPh>
    <rPh sb="11" eb="13">
      <t>ガイヨウ</t>
    </rPh>
    <phoneticPr fontId="4"/>
  </si>
  <si>
    <t>補助事業に要する経費（税抜き）</t>
    <rPh sb="0" eb="4">
      <t>ホジョジギョウ</t>
    </rPh>
    <rPh sb="5" eb="6">
      <t>ヨウ</t>
    </rPh>
    <rPh sb="8" eb="10">
      <t>ケイヒ</t>
    </rPh>
    <rPh sb="11" eb="12">
      <t>ゼイ</t>
    </rPh>
    <rPh sb="12" eb="13">
      <t>ヌ</t>
    </rPh>
    <phoneticPr fontId="4"/>
  </si>
  <si>
    <t>補助対象経費（税抜き）</t>
    <rPh sb="0" eb="6">
      <t>ホジョタイショウケイヒ</t>
    </rPh>
    <rPh sb="7" eb="9">
      <t>ゼイヌ</t>
    </rPh>
    <phoneticPr fontId="4"/>
  </si>
  <si>
    <t>廃業支援費</t>
    <rPh sb="0" eb="2">
      <t>ハイギョウ</t>
    </rPh>
    <rPh sb="2" eb="4">
      <t>シエン</t>
    </rPh>
    <rPh sb="4" eb="5">
      <t>ヒ</t>
    </rPh>
    <phoneticPr fontId="4"/>
  </si>
  <si>
    <t>在庫廃棄費</t>
    <rPh sb="0" eb="2">
      <t>ザイコ</t>
    </rPh>
    <rPh sb="2" eb="4">
      <t>ハイキ</t>
    </rPh>
    <rPh sb="4" eb="5">
      <t>ヒ</t>
    </rPh>
    <phoneticPr fontId="4"/>
  </si>
  <si>
    <t>解体費</t>
    <rPh sb="0" eb="3">
      <t>カイタイヒ</t>
    </rPh>
    <phoneticPr fontId="4"/>
  </si>
  <si>
    <t>原状回復費</t>
    <rPh sb="0" eb="5">
      <t>ゲンジョウカイフクヒ</t>
    </rPh>
    <phoneticPr fontId="4"/>
  </si>
  <si>
    <t>リースの解約費</t>
    <rPh sb="4" eb="7">
      <t>カイヤクヒ</t>
    </rPh>
    <phoneticPr fontId="4"/>
  </si>
  <si>
    <t>土壌汚染調査費</t>
    <rPh sb="0" eb="7">
      <t>ドジョウオセンチョウサヒ</t>
    </rPh>
    <phoneticPr fontId="4"/>
  </si>
  <si>
    <t>4.交付申請_申請額</t>
    <rPh sb="2" eb="4">
      <t>コウフ</t>
    </rPh>
    <rPh sb="4" eb="6">
      <t>シンセイ</t>
    </rPh>
    <rPh sb="7" eb="9">
      <t>シンセイ</t>
    </rPh>
    <rPh sb="9" eb="10">
      <t>ガク</t>
    </rPh>
    <phoneticPr fontId="4"/>
  </si>
  <si>
    <t>上限1※公募要領上</t>
    <rPh sb="0" eb="2">
      <t>ジョウゲン</t>
    </rPh>
    <rPh sb="4" eb="9">
      <t>コウボヨウリョウジョウ</t>
    </rPh>
    <phoneticPr fontId="4"/>
  </si>
  <si>
    <t>〇廃業費に係る費用の合計</t>
    <rPh sb="1" eb="3">
      <t>ハイギョウ</t>
    </rPh>
    <rPh sb="3" eb="4">
      <t>ヒ</t>
    </rPh>
    <rPh sb="5" eb="6">
      <t>カカワ</t>
    </rPh>
    <rPh sb="7" eb="9">
      <t>ヒヨウ</t>
    </rPh>
    <rPh sb="10" eb="12">
      <t>ゴウケイ</t>
    </rPh>
    <phoneticPr fontId="4"/>
  </si>
  <si>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</si>
  <si>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廃業費の補助対象経費（税抜き、単位：円）</t>
    <rPh sb="4" eb="8">
      <t>ホジョタイショウ</t>
    </rPh>
    <rPh sb="8" eb="10">
      <t>ケイヒ</t>
    </rPh>
    <rPh sb="11" eb="13">
      <t>ゼイヌ</t>
    </rPh>
    <rPh sb="15" eb="17">
      <t>タンイ</t>
    </rPh>
    <rPh sb="18" eb="19">
      <t>エン</t>
    </rPh>
    <phoneticPr fontId="2"/>
  </si>
  <si>
    <t>廃業費の補助金交付申請額（税抜き、単位：円）</t>
    <rPh sb="4" eb="7">
      <t>ホジョキン</t>
    </rPh>
    <rPh sb="7" eb="12">
      <t>コウフシンセイガク</t>
    </rPh>
    <rPh sb="13" eb="15">
      <t>ゼイヌ</t>
    </rPh>
    <rPh sb="17" eb="19">
      <t>タンイ</t>
    </rPh>
    <rPh sb="20" eb="21">
      <t>エン</t>
    </rPh>
    <phoneticPr fontId="2"/>
  </si>
  <si>
    <t>〇合計</t>
    <rPh sb="1" eb="3">
      <t>ゴウケイ</t>
    </rPh>
    <phoneticPr fontId="4"/>
  </si>
  <si>
    <t>補助対象経費
（税抜き、単位：円）</t>
    <rPh sb="0" eb="4">
      <t>ホジョタイショウ</t>
    </rPh>
    <rPh sb="4" eb="6">
      <t>ケイヒ</t>
    </rPh>
    <phoneticPr fontId="4"/>
  </si>
  <si>
    <t>補助金交付申請額
（税抜き、単位：円）</t>
    <rPh sb="0" eb="3">
      <t>ホジョキン</t>
    </rPh>
    <rPh sb="3" eb="8">
      <t>コウフシンセイガク</t>
    </rPh>
    <phoneticPr fontId="4"/>
  </si>
  <si>
    <t>経費コード</t>
    <rPh sb="0" eb="2">
      <t>ケイヒ</t>
    </rPh>
    <phoneticPr fontId="4"/>
  </si>
  <si>
    <t>経費区分</t>
    <rPh sb="0" eb="2">
      <t>ケイヒ</t>
    </rPh>
    <rPh sb="2" eb="4">
      <t>クブン</t>
    </rPh>
    <phoneticPr fontId="4"/>
  </si>
  <si>
    <t>A</t>
    <phoneticPr fontId="4"/>
  </si>
  <si>
    <t>B</t>
    <phoneticPr fontId="4"/>
  </si>
  <si>
    <t>C</t>
    <phoneticPr fontId="4"/>
  </si>
  <si>
    <t>D</t>
    <phoneticPr fontId="4"/>
  </si>
  <si>
    <t>E</t>
    <phoneticPr fontId="4"/>
  </si>
  <si>
    <t>O</t>
    <phoneticPr fontId="4"/>
  </si>
  <si>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4"/>
  </si>
  <si>
    <t>●入力不備(赤色セル)表示について</t>
    <rPh sb="11" eb="13">
      <t>ヒョウジ</t>
    </rPh>
    <phoneticPr fontId="4"/>
  </si>
  <si>
    <t>　入力時に入力不備(赤色セル)が表示された場合は、次の入力項目（右側の列）には進めません。</t>
  </si>
  <si>
    <t>　入力不備(赤色セル)を解消後に、次の入力項目に進んでください。</t>
  </si>
  <si>
    <t>●同一行に複数の入力不備(赤色セル)が表示された場合</t>
    <rPh sb="1" eb="3">
      <t>ドウイツ</t>
    </rPh>
    <rPh sb="3" eb="4">
      <t>ギョウ</t>
    </rPh>
    <rPh sb="5" eb="7">
      <t>フクスウ</t>
    </rPh>
    <phoneticPr fontId="4"/>
  </si>
  <si>
    <t>　一度に複数の入力不備(赤色セル)が表示された場合は、右側の列の入力内容から削除してください。削除後、修正を行ってください。</t>
  </si>
  <si>
    <t>補足証憑
(2者以上の断り証憑/国内唯一の提供先である証憑)</t>
    <phoneticPr fontId="4"/>
  </si>
  <si>
    <t>(本見積)補助事業に要する経費
（税抜き）</t>
  </si>
  <si>
    <t>(本見積)補助対象経費
（税抜き）</t>
    <rPh sb="5" eb="11">
      <t>ホジョタイショウケイヒ</t>
    </rPh>
    <rPh sb="13" eb="15">
      <t>ゼイヌキ</t>
    </rPh>
    <phoneticPr fontId="4"/>
  </si>
  <si>
    <t>(相見積)補助対象経費
（税抜き）</t>
  </si>
  <si>
    <t>※補助金交付申請額が、下限額を下回っています。</t>
    <rPh sb="1" eb="4">
      <t>ホジョキン</t>
    </rPh>
    <rPh sb="4" eb="6">
      <t>コウフ</t>
    </rPh>
    <rPh sb="6" eb="9">
      <t>シンセイガク</t>
    </rPh>
    <rPh sb="11" eb="13">
      <t>カゲン</t>
    </rPh>
    <rPh sb="13" eb="14">
      <t>ガク</t>
    </rPh>
    <rPh sb="15" eb="17">
      <t>シタマワ</t>
    </rPh>
    <phoneticPr fontId="4"/>
  </si>
  <si>
    <t>Jグランツへの
正確な転記</t>
    <rPh sb="8" eb="10">
      <t>セイカク</t>
    </rPh>
    <rPh sb="11" eb="13">
      <t>テンキ</t>
    </rPh>
    <phoneticPr fontId="4"/>
  </si>
  <si>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9"/>
  </si>
  <si>
    <t>5320_補助対象経費（税抜き、単位：円）</t>
  </si>
  <si>
    <t>5330_補助金交付申請額（税抜き、単位：円）</t>
  </si>
  <si>
    <t>0110_交付申請番号</t>
  </si>
  <si>
    <t>0130_共同申請者名</t>
  </si>
  <si>
    <t>記載
パターン</t>
    <rPh sb="0" eb="2">
      <t>キサイ</t>
    </rPh>
    <phoneticPr fontId="4"/>
  </si>
  <si>
    <t>※補助金交付申請額が、下限額を下回っています。</t>
    <phoneticPr fontId="4"/>
  </si>
  <si>
    <t>中小企業生産性革命推進事業 事業承継・M&amp;A補助金(15次公募) 廃業・再チャレンジ枠 様式第1.交付申請書v1.0</t>
    <rPh sb="0" eb="2">
      <t>チュウショウ</t>
    </rPh>
    <rPh sb="2" eb="4">
      <t>キギョウ</t>
    </rPh>
    <rPh sb="4" eb="7">
      <t>セイサンセイ</t>
    </rPh>
    <rPh sb="7" eb="9">
      <t>カクメイ</t>
    </rPh>
    <rPh sb="9" eb="11">
      <t>スイシン</t>
    </rPh>
    <rPh sb="11" eb="13">
      <t>ジギョウ</t>
    </rPh>
    <rPh sb="14" eb="16">
      <t>ジギョウ</t>
    </rPh>
    <rPh sb="16" eb="18">
      <t>ショウケイ</t>
    </rPh>
    <rPh sb="22" eb="25">
      <t>ホジョキン</t>
    </rPh>
    <rPh sb="28" eb="29">
      <t>ジ</t>
    </rPh>
    <rPh sb="29" eb="31">
      <t>コウボ</t>
    </rPh>
    <rPh sb="33" eb="35">
      <t>ハイギョウ</t>
    </rPh>
    <rPh sb="36" eb="37">
      <t>サイ</t>
    </rPh>
    <rPh sb="42" eb="43">
      <t>ワク</t>
    </rPh>
    <rPh sb="44" eb="46">
      <t>ヨウシキ</t>
    </rPh>
    <rPh sb="46" eb="47">
      <t>ダイ</t>
    </rPh>
    <rPh sb="49" eb="51">
      <t>コウフ</t>
    </rPh>
    <rPh sb="51" eb="54">
      <t>シンセイショ</t>
    </rPh>
    <phoneticPr fontId="4"/>
  </si>
  <si>
    <t>中小企業生産性革命推進事業　事業承継・Ｍ＆Ａ補助金（廃業・再チャレンジ枠）交付申請書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rPh sb="26" eb="28">
      <t>ハイギョウ</t>
    </rPh>
    <rPh sb="29" eb="30">
      <t>サイ</t>
    </rPh>
    <rPh sb="35" eb="36">
      <t>ワク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</si>
</sst>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F800]dddd\,\ mmmm\ dd\,\ yyyy"/>
    <numFmt numFmtId="178" formatCode="0_);[Red]\(0\)"/>
    <numFmt numFmtId="179" formatCode="@&quot; 様&quot;"/>
  </numFmts>
  <fonts count="44" x14ac:knownFonts="1">
    <font>
      <sz val="11"/>
      <color theme="1"/>
      <name val="Calibri"/>
      <family val="2"/>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1"/>
      <color theme="1"/>
      <name val="Verdana"/>
      <family val="2"/>
    </font>
    <font>
      <sz val="11"/>
      <color theme="0"/>
      <name val="游ゴシック"/>
      <family val="3"/>
      <charset val="128"/>
    </font>
    <font>
      <sz val="11"/>
      <color rgb="FF0070C0"/>
      <name val="Yu Gothic UI"/>
      <family val="3"/>
    </font>
    <font>
      <sz val="11"/>
      <color rgb="FF0070C0"/>
      <name val="Yu Gothic UI"/>
      <family val="3"/>
      <charset val="128"/>
    </font>
    <font>
      <u/>
      <sz val="11"/>
      <color theme="10"/>
      <name val="Calibri"/>
      <family val="2"/>
    </font>
    <font>
      <sz val="11"/>
      <name val="游ゴシック"/>
      <family val="3"/>
      <charset val="128"/>
      <scheme val="minor"/>
    </font>
    <font>
      <sz val="11"/>
      <color theme="0" tint="-0.249977111117893"/>
      <name val="Yu Gothic UI"/>
      <family val="3"/>
      <charset val="128"/>
    </font>
    <font>
      <b/>
      <sz val="14"/>
      <name val="Yu Gothic UI"/>
      <family val="3"/>
    </font>
    <font>
      <b/>
      <sz val="14"/>
      <name val="Yu Gothic UI"/>
      <family val="3"/>
      <charset val="128"/>
    </font>
    <font>
      <b/>
      <sz val="14"/>
      <color rgb="FFFF0000"/>
      <name val="Yu Gothic UI"/>
      <family val="3"/>
      <charset val="128"/>
    </font>
    <font>
      <u/>
      <sz val="11"/>
      <color theme="10"/>
      <name val="Yu Gothic UI"/>
      <family val="3"/>
      <charset val="128"/>
    </font>
    <font>
      <u/>
      <sz val="9"/>
      <color theme="10"/>
      <name val="Yu Gothic UI"/>
      <family val="3"/>
      <charset val="128"/>
    </font>
    <font>
      <sz val="11"/>
      <color theme="1"/>
      <name val="Calibri"/>
      <family val="2"/>
    </font>
    <font>
      <sz val="11"/>
      <color theme="0"/>
      <name val="Yu Gothic UI"/>
      <family val="3"/>
      <charset val="128"/>
    </font>
    <font>
      <b/>
      <sz val="12"/>
      <name val="Yu Gothic UI"/>
      <family val="3"/>
      <charset val="128"/>
    </font>
    <font>
      <sz val="11"/>
      <color theme="0"/>
      <name val="Yu Gothic UI"/>
      <family val="3"/>
    </font>
    <font>
      <b/>
      <sz val="12"/>
      <color theme="1"/>
      <name val="Yu Gothic UI"/>
      <family val="3"/>
      <charset val="128"/>
    </font>
  </fonts>
  <fills count="11">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rgb="FFE7F0FF"/>
        <bgColor indexed="64"/>
      </patternFill>
    </fill>
  </fills>
  <borders count="9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thin">
        <color theme="0" tint="-0.34998626667073579"/>
      </right>
      <top style="medium">
        <color theme="0" tint="-0.34998626667073579"/>
      </top>
      <bottom style="hair">
        <color auto="1"/>
      </bottom>
      <diagonal/>
    </border>
    <border>
      <left style="medium">
        <color theme="0" tint="-0.34998626667073579"/>
      </left>
      <right style="thin">
        <color theme="0" tint="-0.34998626667073579"/>
      </right>
      <top style="hair">
        <color auto="1"/>
      </top>
      <bottom style="hair">
        <color auto="1"/>
      </bottom>
      <diagonal/>
    </border>
    <border>
      <left style="thin">
        <color theme="0" tint="-0.34998626667073579"/>
      </left>
      <right style="thin">
        <color theme="0" tint="-0.34998626667073579"/>
      </right>
      <top style="hair">
        <color auto="1"/>
      </top>
      <bottom style="hair">
        <color auto="1"/>
      </bottom>
      <diagonal/>
    </border>
    <border>
      <left style="medium">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hair">
        <color theme="0" tint="-0.34998626667073579"/>
      </right>
      <top style="medium">
        <color theme="0" tint="-0.34998626667073579"/>
      </top>
      <bottom style="hair">
        <color auto="1"/>
      </bottom>
      <diagonal/>
    </border>
    <border>
      <left style="hair">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medium">
        <color theme="0" tint="-0.34998626667073579"/>
      </bottom>
      <diagonal/>
    </border>
    <border>
      <left style="hair">
        <color theme="0" tint="-0.34998626667073579"/>
      </left>
      <right style="thin">
        <color theme="0" tint="-0.34998626667073579"/>
      </right>
      <top style="hair">
        <color auto="1"/>
      </top>
      <bottom style="medium">
        <color theme="0" tint="-0.34998626667073579"/>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medium">
        <color theme="0" tint="-0.34998626667073579"/>
      </right>
      <top style="medium">
        <color theme="0" tint="-0.34998626667073579"/>
      </top>
      <bottom style="hair">
        <color theme="0" tint="-0.34998626667073579"/>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bottom style="medium">
        <color theme="0" tint="-0.34998626667073579"/>
      </bottom>
      <diagonal/>
    </border>
    <border>
      <left style="hair">
        <color theme="0" tint="-0.34998626667073579"/>
      </left>
      <right style="medium">
        <color theme="0" tint="-0.34998626667073579"/>
      </right>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hair">
        <color theme="0" tint="-0.34998626667073579"/>
      </left>
      <right style="medium">
        <color theme="0" tint="-0.34998626667073579"/>
      </right>
      <top style="hair">
        <color theme="0" tint="-0.34998626667073579"/>
      </top>
      <bottom style="thin">
        <color theme="0" tint="-0.34998626667073579"/>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thin">
        <color theme="0" tint="-0.249977111117893"/>
      </left>
      <right/>
      <top style="medium">
        <color theme="0" tint="-0.249977111117893"/>
      </top>
      <bottom style="medium">
        <color theme="0" tint="-0.34998626667073579"/>
      </bottom>
      <diagonal/>
    </border>
    <border>
      <left style="thin">
        <color theme="0" tint="-0.34998626667073579"/>
      </left>
      <right style="medium">
        <color theme="0" tint="-0.34998626667073579"/>
      </right>
      <top style="hair">
        <color theme="1"/>
      </top>
      <bottom style="hair">
        <color theme="1"/>
      </bottom>
      <diagonal/>
    </border>
    <border>
      <left style="thin">
        <color theme="0" tint="-0.34998626667073579"/>
      </left>
      <right style="medium">
        <color theme="0" tint="-0.34998626667073579"/>
      </right>
      <top style="hair">
        <color theme="1"/>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1"/>
      </bottom>
      <diagonal/>
    </border>
    <border>
      <left style="thin">
        <color theme="0" tint="-0.34998626667073579"/>
      </left>
      <right style="medium">
        <color theme="0" tint="-0.34998626667073579"/>
      </right>
      <top/>
      <bottom style="hair">
        <color theme="1"/>
      </bottom>
      <diagonal/>
    </border>
    <border>
      <left style="thin">
        <color theme="0" tint="-0.34998626667073579"/>
      </left>
      <right style="medium">
        <color theme="0" tint="-0.34998626667073579"/>
      </right>
      <top style="medium">
        <color theme="0" tint="-0.34998626667073579"/>
      </top>
      <bottom/>
      <diagonal/>
    </border>
    <border>
      <left style="thin">
        <color theme="0" tint="-0.34998626667073579"/>
      </left>
      <right style="medium">
        <color theme="0" tint="-0.34998626667073579"/>
      </right>
      <top/>
      <bottom style="medium">
        <color theme="0" tint="-0.34998626667073579"/>
      </bottom>
      <diagonal/>
    </border>
  </borders>
  <cellStyleXfs count="6">
    <xf numFmtId="0" fontId="0" fillId="0" borderId="0">
      <alignment vertical="center"/>
    </xf>
    <xf numFmtId="0" fontId="2" fillId="0" borderId="0">
      <alignment vertical="center"/>
    </xf>
    <xf numFmtId="0" fontId="2" fillId="0" borderId="0">
      <alignment vertical="center"/>
    </xf>
    <xf numFmtId="0" fontId="27" fillId="0" borderId="0">
      <alignment vertical="center"/>
    </xf>
    <xf numFmtId="0" fontId="31" fillId="0" borderId="0" applyNumberFormat="0" applyFill="0" applyBorder="0" applyAlignment="0" applyProtection="0">
      <alignment vertical="center"/>
    </xf>
    <xf numFmtId="0" fontId="39" fillId="0" borderId="0">
      <alignment vertical="center"/>
    </xf>
  </cellStyleXfs>
  <cellXfs count="288">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1" fontId="16" fillId="0" borderId="0" xfId="0" applyNumberFormat="1" applyFont="1">
      <alignment vertical="center"/>
    </xf>
    <xf numFmtId="0" fontId="5" fillId="0" borderId="0" xfId="0" applyFont="1" applyAlignment="1">
      <alignment horizontal="left" vertical="center" wrapText="1"/>
    </xf>
    <xf numFmtId="0" fontId="14" fillId="0" borderId="0" xfId="0" applyFont="1" applyAlignment="1">
      <alignment horizontal="left" vertical="center"/>
    </xf>
    <xf numFmtId="0" fontId="5" fillId="0" borderId="0" xfId="0" applyFont="1" applyAlignment="1">
      <alignment horizontal="left" vertical="center"/>
    </xf>
    <xf numFmtId="11" fontId="16" fillId="0" borderId="0" xfId="0" applyNumberFormat="1" applyFont="1" applyAlignment="1">
      <alignment vertical="center" wrapText="1"/>
    </xf>
    <xf numFmtId="0" fontId="5" fillId="0" borderId="42" xfId="0" applyFont="1" applyBorder="1">
      <alignment vertical="center"/>
    </xf>
    <xf numFmtId="0" fontId="5" fillId="0" borderId="45" xfId="0" applyFont="1" applyBorder="1">
      <alignment vertical="center"/>
    </xf>
    <xf numFmtId="0" fontId="5" fillId="0" borderId="47" xfId="0" applyFont="1" applyBorder="1">
      <alignment vertical="center"/>
    </xf>
    <xf numFmtId="0" fontId="5" fillId="0" borderId="46" xfId="0" applyFont="1" applyBorder="1">
      <alignment vertical="center"/>
    </xf>
    <xf numFmtId="0" fontId="5" fillId="0" borderId="46" xfId="0" applyFont="1" applyBorder="1" applyAlignment="1">
      <alignment horizontal="left" vertical="center"/>
    </xf>
    <xf numFmtId="0" fontId="5" fillId="0" borderId="49" xfId="0" applyFont="1" applyBorder="1">
      <alignment vertical="center"/>
    </xf>
    <xf numFmtId="0" fontId="5" fillId="3" borderId="46" xfId="0" applyFont="1" applyFill="1" applyBorder="1">
      <alignment vertical="center"/>
    </xf>
    <xf numFmtId="0" fontId="5" fillId="3" borderId="45" xfId="0" applyFont="1" applyFill="1" applyBorder="1">
      <alignment vertical="center"/>
    </xf>
    <xf numFmtId="0" fontId="5" fillId="0" borderId="29" xfId="0" applyFont="1" applyBorder="1">
      <alignment vertical="center"/>
    </xf>
    <xf numFmtId="0" fontId="7" fillId="0" borderId="30"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7" fillId="0" borderId="0" xfId="0" applyFont="1">
      <alignment vertical="center"/>
    </xf>
    <xf numFmtId="0" fontId="13" fillId="0" borderId="0" xfId="0" applyFont="1">
      <alignment vertical="center"/>
    </xf>
    <xf numFmtId="11" fontId="5" fillId="0" borderId="0" xfId="0" applyNumberFormat="1" applyFont="1">
      <alignment vertical="center"/>
    </xf>
    <xf numFmtId="0" fontId="8" fillId="0" borderId="0" xfId="0" applyFont="1" applyAlignment="1">
      <alignment horizontal="center" vertical="center"/>
    </xf>
    <xf numFmtId="0" fontId="5" fillId="0" borderId="34" xfId="0" applyFont="1" applyBorder="1">
      <alignment vertical="center"/>
    </xf>
    <xf numFmtId="0" fontId="5" fillId="0" borderId="35" xfId="0" applyFont="1" applyBorder="1">
      <alignment vertical="center"/>
    </xf>
    <xf numFmtId="0" fontId="5" fillId="0" borderId="36" xfId="0" applyFont="1" applyBorder="1">
      <alignment vertical="center"/>
    </xf>
    <xf numFmtId="0" fontId="8" fillId="0" borderId="0" xfId="0" applyFont="1" applyAlignment="1">
      <alignment horizontal="left" vertical="center"/>
    </xf>
    <xf numFmtId="176" fontId="5" fillId="0" borderId="40" xfId="0" applyNumberFormat="1" applyFont="1" applyBorder="1">
      <alignment vertical="center"/>
    </xf>
    <xf numFmtId="176" fontId="5" fillId="0" borderId="44" xfId="0" applyNumberFormat="1" applyFont="1" applyBorder="1">
      <alignment vertical="center"/>
    </xf>
    <xf numFmtId="11" fontId="16" fillId="0" borderId="33" xfId="0" applyNumberFormat="1" applyFont="1" applyBorder="1">
      <alignment vertical="center"/>
    </xf>
    <xf numFmtId="0" fontId="14" fillId="0" borderId="33" xfId="0" applyFont="1" applyBorder="1" applyAlignment="1">
      <alignment horizontal="left" vertical="center"/>
    </xf>
    <xf numFmtId="0" fontId="8" fillId="0" borderId="33" xfId="0" applyFont="1" applyBorder="1" applyAlignment="1">
      <alignment horizontal="left" vertical="center"/>
    </xf>
    <xf numFmtId="0" fontId="8" fillId="0" borderId="33" xfId="0" applyFont="1" applyBorder="1" applyAlignment="1">
      <alignment horizontal="center" vertical="center"/>
    </xf>
    <xf numFmtId="176" fontId="5" fillId="0" borderId="0" xfId="0" applyNumberFormat="1" applyFont="1">
      <alignment vertical="center"/>
    </xf>
    <xf numFmtId="176" fontId="31" fillId="0" borderId="0" xfId="4" applyNumberFormat="1" applyBorder="1">
      <alignment vertical="center"/>
    </xf>
    <xf numFmtId="176" fontId="5" fillId="3" borderId="40" xfId="0" applyNumberFormat="1" applyFont="1" applyFill="1" applyBorder="1">
      <alignment vertical="center"/>
    </xf>
    <xf numFmtId="176" fontId="5" fillId="0" borderId="41" xfId="0" applyNumberFormat="1" applyFont="1" applyBorder="1" applyAlignment="1">
      <alignment horizontal="right" vertical="center"/>
    </xf>
    <xf numFmtId="0" fontId="5" fillId="0" borderId="69" xfId="0" applyFont="1" applyBorder="1" applyAlignment="1">
      <alignment horizontal="left" vertical="center"/>
    </xf>
    <xf numFmtId="0" fontId="14" fillId="0" borderId="59" xfId="0" applyFont="1" applyBorder="1" applyAlignment="1">
      <alignment horizontal="left" vertical="center"/>
    </xf>
    <xf numFmtId="12" fontId="14" fillId="0" borderId="70" xfId="0" applyNumberFormat="1" applyFont="1" applyBorder="1" applyAlignment="1">
      <alignment horizontal="right" vertical="center"/>
    </xf>
    <xf numFmtId="11" fontId="16" fillId="2" borderId="71" xfId="0" applyNumberFormat="1" applyFont="1" applyFill="1" applyBorder="1">
      <alignment vertical="center"/>
    </xf>
    <xf numFmtId="11" fontId="16" fillId="2" borderId="72" xfId="0" applyNumberFormat="1" applyFont="1" applyFill="1" applyBorder="1" applyAlignment="1">
      <alignment vertical="center" wrapText="1"/>
    </xf>
    <xf numFmtId="11" fontId="16" fillId="2" borderId="73" xfId="0" applyNumberFormat="1" applyFont="1" applyFill="1" applyBorder="1">
      <alignment vertical="center"/>
    </xf>
    <xf numFmtId="0" fontId="8" fillId="2" borderId="71" xfId="0" applyFont="1" applyFill="1" applyBorder="1" applyAlignment="1">
      <alignment horizontal="left" vertical="center"/>
    </xf>
    <xf numFmtId="0" fontId="8" fillId="2" borderId="76" xfId="0" applyFont="1" applyFill="1" applyBorder="1" applyAlignment="1">
      <alignment horizontal="left" vertical="center"/>
    </xf>
    <xf numFmtId="0" fontId="8" fillId="2" borderId="77" xfId="0" applyFont="1" applyFill="1" applyBorder="1" applyAlignment="1">
      <alignment horizontal="left" vertical="center"/>
    </xf>
    <xf numFmtId="0" fontId="5" fillId="4" borderId="74" xfId="0" applyFont="1" applyFill="1" applyBorder="1">
      <alignment vertical="center"/>
    </xf>
    <xf numFmtId="176" fontId="5" fillId="4" borderId="75" xfId="0" applyNumberFormat="1" applyFont="1" applyFill="1" applyBorder="1">
      <alignment vertical="center"/>
    </xf>
    <xf numFmtId="0" fontId="8" fillId="2" borderId="72" xfId="0" applyFont="1" applyFill="1" applyBorder="1" applyAlignment="1">
      <alignment horizontal="left" vertical="center"/>
    </xf>
    <xf numFmtId="0" fontId="10" fillId="7" borderId="1" xfId="0" applyFont="1" applyFill="1" applyBorder="1" applyAlignment="1" applyProtection="1">
      <alignment vertical="center" wrapText="1"/>
      <protection locked="0"/>
    </xf>
    <xf numFmtId="0" fontId="10" fillId="7" borderId="1" xfId="0" applyFont="1" applyFill="1" applyBorder="1" applyProtection="1">
      <alignment vertical="center"/>
      <protection locked="0"/>
    </xf>
    <xf numFmtId="0" fontId="10" fillId="7" borderId="51" xfId="0" applyFont="1" applyFill="1" applyBorder="1" applyProtection="1">
      <alignment vertical="center"/>
      <protection locked="0"/>
    </xf>
    <xf numFmtId="176" fontId="33" fillId="0" borderId="0" xfId="0" applyNumberFormat="1" applyFont="1">
      <alignment vertical="center"/>
    </xf>
    <xf numFmtId="176" fontId="14" fillId="0" borderId="44" xfId="0" applyNumberFormat="1" applyFont="1" applyBorder="1" applyAlignment="1">
      <alignment horizontal="right" vertical="center"/>
    </xf>
    <xf numFmtId="0" fontId="5" fillId="3" borderId="49" xfId="0" applyFont="1" applyFill="1" applyBorder="1">
      <alignment vertical="center"/>
    </xf>
    <xf numFmtId="0" fontId="5" fillId="3" borderId="47" xfId="0" applyFont="1" applyFill="1" applyBorder="1">
      <alignment vertical="center"/>
    </xf>
    <xf numFmtId="0" fontId="5" fillId="3" borderId="50" xfId="0" applyFont="1" applyFill="1" applyBorder="1">
      <alignment vertical="center"/>
    </xf>
    <xf numFmtId="0" fontId="5" fillId="3" borderId="48" xfId="0" applyFont="1" applyFill="1" applyBorder="1">
      <alignment vertical="center"/>
    </xf>
    <xf numFmtId="176" fontId="5" fillId="3" borderId="43" xfId="0" applyNumberFormat="1" applyFont="1" applyFill="1" applyBorder="1">
      <alignment vertical="center"/>
    </xf>
    <xf numFmtId="176" fontId="14" fillId="5" borderId="11" xfId="0" applyNumberFormat="1" applyFont="1" applyFill="1" applyBorder="1" applyAlignment="1" applyProtection="1">
      <alignment horizontal="right" vertical="center"/>
      <protection locked="0"/>
    </xf>
    <xf numFmtId="0" fontId="14" fillId="5" borderId="11" xfId="0" applyFont="1" applyFill="1" applyBorder="1" applyAlignment="1" applyProtection="1">
      <alignment horizontal="left" vertical="center"/>
      <protection locked="0"/>
    </xf>
    <xf numFmtId="0" fontId="14" fillId="5" borderId="13" xfId="0" applyFont="1" applyFill="1" applyBorder="1" applyAlignment="1" applyProtection="1">
      <alignment horizontal="left" vertical="center"/>
      <protection locked="0"/>
    </xf>
    <xf numFmtId="0" fontId="14" fillId="5" borderId="9" xfId="0" applyFont="1" applyFill="1" applyBorder="1" applyAlignment="1" applyProtection="1">
      <alignment horizontal="left" vertical="center" wrapText="1"/>
      <protection locked="0"/>
    </xf>
    <xf numFmtId="0" fontId="18" fillId="0" borderId="0" xfId="1" applyFont="1">
      <alignment vertical="center"/>
    </xf>
    <xf numFmtId="177" fontId="18" fillId="0" borderId="0" xfId="1" applyNumberFormat="1" applyFont="1">
      <alignment vertical="center"/>
    </xf>
    <xf numFmtId="0" fontId="17" fillId="0" borderId="0" xfId="1" applyFont="1">
      <alignment vertical="center"/>
    </xf>
    <xf numFmtId="0" fontId="19" fillId="0" borderId="0" xfId="1" applyFont="1">
      <alignment vertical="center"/>
    </xf>
    <xf numFmtId="0" fontId="2" fillId="0" borderId="0" xfId="1">
      <alignment vertical="center"/>
    </xf>
    <xf numFmtId="177" fontId="18" fillId="0" borderId="0" xfId="1" applyNumberFormat="1" applyFont="1" applyAlignment="1">
      <alignment horizontal="left" vertical="center"/>
    </xf>
    <xf numFmtId="177" fontId="18" fillId="0" borderId="0" xfId="1" applyNumberFormat="1" applyFont="1" applyAlignment="1">
      <alignment horizontal="right" vertical="center"/>
    </xf>
    <xf numFmtId="0" fontId="18" fillId="0" borderId="0" xfId="1" applyFont="1" applyAlignment="1">
      <alignment horizontal="right" vertical="center"/>
    </xf>
    <xf numFmtId="20" fontId="18" fillId="0" borderId="0" xfId="1" applyNumberFormat="1" applyFont="1">
      <alignment vertical="center"/>
    </xf>
    <xf numFmtId="179" fontId="18" fillId="0" borderId="0" xfId="1" applyNumberFormat="1" applyFont="1">
      <alignment vertical="center"/>
    </xf>
    <xf numFmtId="0" fontId="23" fillId="0" borderId="0" xfId="1" applyFont="1" applyAlignment="1">
      <alignment vertical="center" wrapText="1"/>
    </xf>
    <xf numFmtId="0" fontId="23" fillId="0" borderId="0" xfId="1" applyFont="1" applyAlignment="1">
      <alignment horizontal="left" vertical="center" wrapText="1"/>
    </xf>
    <xf numFmtId="0" fontId="21" fillId="0" borderId="0" xfId="1" applyFont="1" applyAlignment="1">
      <alignment horizontal="center" vertical="center"/>
    </xf>
    <xf numFmtId="0" fontId="22" fillId="0" borderId="0" xfId="1" quotePrefix="1" applyFont="1">
      <alignment vertical="center"/>
    </xf>
    <xf numFmtId="0" fontId="22" fillId="0" borderId="0" xfId="1" applyFont="1">
      <alignment vertical="center"/>
    </xf>
    <xf numFmtId="0" fontId="18" fillId="0" borderId="0" xfId="1" applyFont="1" applyAlignment="1">
      <alignment vertical="center" wrapText="1"/>
    </xf>
    <xf numFmtId="0" fontId="18" fillId="0" borderId="0" xfId="1" quotePrefix="1" applyFont="1">
      <alignment vertical="center"/>
    </xf>
    <xf numFmtId="0" fontId="0" fillId="0" borderId="0" xfId="1" applyFont="1">
      <alignment vertical="center"/>
    </xf>
    <xf numFmtId="0" fontId="2" fillId="6" borderId="2" xfId="1" applyFill="1" applyBorder="1" applyAlignment="1">
      <alignment horizontal="center" vertical="center" shrinkToFit="1"/>
    </xf>
    <xf numFmtId="0" fontId="2" fillId="6" borderId="2" xfId="1" applyFill="1" applyBorder="1" applyAlignment="1">
      <alignment horizontal="center" vertical="center"/>
    </xf>
    <xf numFmtId="0" fontId="2" fillId="0" borderId="0" xfId="1" applyAlignment="1">
      <alignment vertical="center" wrapText="1"/>
    </xf>
    <xf numFmtId="0" fontId="21" fillId="0" borderId="0" xfId="1" applyFont="1" applyAlignment="1">
      <alignment horizontal="left" vertical="center" shrinkToFit="1"/>
    </xf>
    <xf numFmtId="177" fontId="21" fillId="0" borderId="0" xfId="1" applyNumberFormat="1" applyFont="1" applyAlignment="1">
      <alignment vertical="top" wrapText="1"/>
    </xf>
    <xf numFmtId="0" fontId="25" fillId="0" borderId="0" xfId="1" applyFont="1">
      <alignment vertical="center"/>
    </xf>
    <xf numFmtId="0" fontId="26" fillId="0" borderId="0" xfId="1" applyFont="1" applyAlignment="1">
      <alignment vertical="top" wrapText="1"/>
    </xf>
    <xf numFmtId="0" fontId="10" fillId="5" borderId="1" xfId="0" applyFont="1" applyFill="1" applyBorder="1" applyAlignment="1" applyProtection="1">
      <alignment horizontal="left" vertical="center" wrapText="1"/>
      <protection locked="0"/>
    </xf>
    <xf numFmtId="176" fontId="10" fillId="7" borderId="1" xfId="0" applyNumberFormat="1" applyFont="1" applyFill="1" applyBorder="1" applyAlignment="1" applyProtection="1">
      <alignment horizontal="right" vertical="center"/>
      <protection locked="0"/>
    </xf>
    <xf numFmtId="0" fontId="10" fillId="7" borderId="52" xfId="0" applyFont="1" applyFill="1" applyBorder="1" applyAlignment="1" applyProtection="1">
      <alignment vertical="center" wrapText="1"/>
      <protection locked="0"/>
    </xf>
    <xf numFmtId="176" fontId="10" fillId="7" borderId="52" xfId="0" applyNumberFormat="1" applyFont="1" applyFill="1" applyBorder="1" applyAlignment="1" applyProtection="1">
      <alignment vertical="center" wrapText="1"/>
      <protection locked="0"/>
    </xf>
    <xf numFmtId="0" fontId="10" fillId="7" borderId="25" xfId="0" applyFont="1" applyFill="1" applyBorder="1" applyAlignment="1" applyProtection="1">
      <alignment vertical="center" wrapText="1"/>
      <protection locked="0"/>
    </xf>
    <xf numFmtId="176" fontId="10" fillId="7" borderId="1" xfId="0" applyNumberFormat="1" applyFont="1" applyFill="1" applyBorder="1" applyAlignment="1" applyProtection="1">
      <alignment vertical="center" wrapText="1"/>
      <protection locked="0"/>
    </xf>
    <xf numFmtId="0" fontId="10" fillId="7" borderId="55" xfId="0" applyFont="1" applyFill="1" applyBorder="1" applyAlignment="1" applyProtection="1">
      <alignment vertical="center" wrapText="1"/>
      <protection locked="0"/>
    </xf>
    <xf numFmtId="176" fontId="10" fillId="7" borderId="1" xfId="0" applyNumberFormat="1" applyFont="1" applyFill="1" applyBorder="1" applyProtection="1">
      <alignment vertical="center"/>
      <protection locked="0"/>
    </xf>
    <xf numFmtId="0" fontId="10" fillId="7" borderId="55" xfId="0" applyFont="1" applyFill="1" applyBorder="1" applyProtection="1">
      <alignment vertical="center"/>
      <protection locked="0"/>
    </xf>
    <xf numFmtId="176" fontId="10" fillId="7" borderId="51" xfId="0" applyNumberFormat="1" applyFont="1" applyFill="1" applyBorder="1" applyAlignment="1" applyProtection="1">
      <alignment horizontal="right" vertical="center"/>
      <protection locked="0"/>
    </xf>
    <xf numFmtId="176" fontId="10" fillId="7" borderId="51" xfId="0" applyNumberFormat="1" applyFont="1" applyFill="1" applyBorder="1" applyProtection="1">
      <alignment vertical="center"/>
      <protection locked="0"/>
    </xf>
    <xf numFmtId="0" fontId="10" fillId="7" borderId="20" xfId="0" applyFont="1" applyFill="1" applyBorder="1" applyProtection="1">
      <alignment vertical="center"/>
      <protection locked="0"/>
    </xf>
    <xf numFmtId="0" fontId="8" fillId="2" borderId="78" xfId="0" applyFont="1" applyFill="1" applyBorder="1" applyAlignment="1">
      <alignment horizontal="left" vertical="center"/>
    </xf>
    <xf numFmtId="176" fontId="5" fillId="4" borderId="79" xfId="0" applyNumberFormat="1" applyFont="1" applyFill="1" applyBorder="1">
      <alignment vertical="center"/>
    </xf>
    <xf numFmtId="176" fontId="5" fillId="0" borderId="80" xfId="0" applyNumberFormat="1" applyFont="1" applyBorder="1">
      <alignment vertical="center"/>
    </xf>
    <xf numFmtId="176" fontId="5" fillId="0" borderId="81" xfId="0" applyNumberFormat="1" applyFont="1" applyBorder="1">
      <alignment vertical="center"/>
    </xf>
    <xf numFmtId="176" fontId="5" fillId="0" borderId="83" xfId="0" applyNumberFormat="1" applyFont="1" applyBorder="1">
      <alignment vertical="center"/>
    </xf>
    <xf numFmtId="0" fontId="5" fillId="0" borderId="82" xfId="0" applyFont="1" applyBorder="1" applyAlignment="1">
      <alignment horizontal="left" vertical="center"/>
    </xf>
    <xf numFmtId="0" fontId="5" fillId="4" borderId="85" xfId="0" applyFont="1" applyFill="1" applyBorder="1">
      <alignment vertical="center"/>
    </xf>
    <xf numFmtId="0" fontId="5" fillId="4" borderId="85" xfId="0" applyFont="1" applyFill="1" applyBorder="1" applyAlignment="1">
      <alignment horizontal="left" vertical="center" wrapText="1"/>
    </xf>
    <xf numFmtId="0" fontId="5" fillId="4" borderId="86" xfId="0" applyFont="1" applyFill="1" applyBorder="1" applyAlignment="1">
      <alignment horizontal="left" vertical="center" wrapText="1"/>
    </xf>
    <xf numFmtId="0" fontId="5" fillId="3" borderId="88" xfId="0" applyFont="1" applyFill="1" applyBorder="1">
      <alignment vertical="center"/>
    </xf>
    <xf numFmtId="0" fontId="5" fillId="3" borderId="87" xfId="0" applyFont="1" applyFill="1" applyBorder="1" applyAlignment="1">
      <alignment horizontal="left" vertical="center"/>
    </xf>
    <xf numFmtId="0" fontId="5" fillId="3" borderId="88" xfId="0" applyFont="1" applyFill="1" applyBorder="1" applyAlignment="1">
      <alignment horizontal="left" vertical="center"/>
    </xf>
    <xf numFmtId="0" fontId="5" fillId="3" borderId="87" xfId="0" applyFont="1" applyFill="1" applyBorder="1">
      <alignment vertical="center"/>
    </xf>
    <xf numFmtId="0" fontId="5" fillId="3" borderId="59" xfId="0" applyFont="1" applyFill="1" applyBorder="1">
      <alignment vertical="center"/>
    </xf>
    <xf numFmtId="0" fontId="5" fillId="3" borderId="89" xfId="0" applyFont="1" applyFill="1" applyBorder="1" applyAlignment="1">
      <alignment horizontal="left" vertical="center"/>
    </xf>
    <xf numFmtId="0" fontId="5" fillId="4" borderId="90" xfId="0" applyFont="1" applyFill="1" applyBorder="1">
      <alignment vertical="center"/>
    </xf>
    <xf numFmtId="0" fontId="5" fillId="0" borderId="23" xfId="0" applyFont="1" applyBorder="1">
      <alignment vertical="center"/>
    </xf>
    <xf numFmtId="0" fontId="5" fillId="0" borderId="0" xfId="0" applyFont="1" applyAlignment="1">
      <alignment vertical="center" wrapText="1"/>
    </xf>
    <xf numFmtId="0" fontId="5" fillId="0" borderId="24" xfId="0" applyFont="1" applyBorder="1">
      <alignment vertical="center"/>
    </xf>
    <xf numFmtId="11" fontId="16" fillId="2" borderId="5" xfId="0" applyNumberFormat="1" applyFont="1" applyFill="1" applyBorder="1" applyAlignment="1">
      <alignment vertical="center" wrapText="1"/>
    </xf>
    <xf numFmtId="11" fontId="16" fillId="2" borderId="6" xfId="0" applyNumberFormat="1" applyFont="1" applyFill="1" applyBorder="1">
      <alignment vertical="center"/>
    </xf>
    <xf numFmtId="11" fontId="16" fillId="2" borderId="7" xfId="0" applyNumberFormat="1" applyFont="1" applyFill="1" applyBorder="1">
      <alignment vertical="center"/>
    </xf>
    <xf numFmtId="0" fontId="14" fillId="0" borderId="8" xfId="0" applyFont="1" applyBorder="1" applyAlignment="1">
      <alignment horizontal="left" vertical="center"/>
    </xf>
    <xf numFmtId="0" fontId="14" fillId="0" borderId="14" xfId="0" applyFont="1" applyBorder="1" applyAlignment="1">
      <alignment horizontal="left" vertical="center"/>
    </xf>
    <xf numFmtId="0" fontId="5" fillId="0" borderId="15" xfId="0" applyFont="1" applyBorder="1" applyAlignment="1">
      <alignment horizontal="left" vertical="center" wrapText="1"/>
    </xf>
    <xf numFmtId="0" fontId="14" fillId="0" borderId="9" xfId="0" applyFont="1" applyBorder="1" applyAlignment="1">
      <alignment horizontal="left" vertical="center"/>
    </xf>
    <xf numFmtId="0" fontId="5" fillId="0" borderId="9" xfId="0" applyFont="1" applyBorder="1" applyAlignment="1">
      <alignment horizontal="left" vertical="center" wrapText="1"/>
    </xf>
    <xf numFmtId="0" fontId="14" fillId="0" borderId="10" xfId="0" applyFont="1" applyBorder="1" applyAlignment="1">
      <alignment horizontal="left" vertical="center"/>
    </xf>
    <xf numFmtId="0" fontId="14" fillId="0" borderId="16" xfId="0" applyFont="1" applyBorder="1" applyAlignment="1">
      <alignment horizontal="left" vertical="center"/>
    </xf>
    <xf numFmtId="0" fontId="5" fillId="0" borderId="17" xfId="0" applyFont="1" applyBorder="1" applyAlignment="1">
      <alignment horizontal="left" vertical="center" wrapText="1"/>
    </xf>
    <xf numFmtId="0" fontId="14" fillId="0" borderId="11" xfId="0" applyFont="1" applyBorder="1" applyAlignment="1">
      <alignment horizontal="left" vertical="center"/>
    </xf>
    <xf numFmtId="0" fontId="14" fillId="5" borderId="11" xfId="0" applyFont="1" applyFill="1" applyBorder="1" applyAlignment="1" applyProtection="1">
      <alignment horizontal="right" vertical="center"/>
      <protection locked="0"/>
    </xf>
    <xf numFmtId="0" fontId="5" fillId="0" borderId="11" xfId="0" applyFont="1" applyBorder="1" applyAlignment="1">
      <alignment horizontal="left" vertical="center" wrapText="1"/>
    </xf>
    <xf numFmtId="0" fontId="14" fillId="5" borderId="11" xfId="0" quotePrefix="1" applyFont="1" applyFill="1" applyBorder="1" applyAlignment="1" applyProtection="1">
      <alignment horizontal="right" vertical="center"/>
      <protection locked="0"/>
    </xf>
    <xf numFmtId="0" fontId="5" fillId="0" borderId="11" xfId="0" applyFont="1" applyBorder="1" applyAlignment="1">
      <alignment horizontal="left" vertical="center"/>
    </xf>
    <xf numFmtId="176" fontId="14" fillId="0" borderId="11" xfId="0" applyNumberFormat="1" applyFont="1" applyBorder="1" applyAlignment="1">
      <alignment horizontal="left" vertical="center"/>
    </xf>
    <xf numFmtId="176" fontId="14" fillId="6" borderId="11" xfId="0" applyNumberFormat="1" applyFont="1" applyFill="1" applyBorder="1" applyAlignment="1">
      <alignment horizontal="right" vertical="center"/>
    </xf>
    <xf numFmtId="0" fontId="14" fillId="0" borderId="12" xfId="0" applyFont="1" applyBorder="1" applyAlignment="1">
      <alignment horizontal="left" vertical="center"/>
    </xf>
    <xf numFmtId="0" fontId="14" fillId="0" borderId="18" xfId="0" applyFont="1" applyBorder="1" applyAlignment="1">
      <alignment horizontal="left" vertical="center"/>
    </xf>
    <xf numFmtId="0" fontId="5" fillId="0" borderId="19" xfId="0" applyFont="1" applyBorder="1" applyAlignment="1">
      <alignment horizontal="left" vertical="center" wrapText="1"/>
    </xf>
    <xf numFmtId="176" fontId="14" fillId="0" borderId="13" xfId="0" applyNumberFormat="1" applyFont="1" applyBorder="1" applyAlignment="1">
      <alignment horizontal="left" vertical="center"/>
    </xf>
    <xf numFmtId="0" fontId="5" fillId="0" borderId="13" xfId="0" applyFont="1" applyBorder="1" applyAlignment="1">
      <alignment horizontal="left" vertical="center"/>
    </xf>
    <xf numFmtId="0" fontId="5" fillId="0" borderId="21" xfId="0" applyFont="1" applyBorder="1">
      <alignment vertical="center"/>
    </xf>
    <xf numFmtId="0" fontId="5" fillId="0" borderId="21" xfId="0" applyFont="1" applyBorder="1" applyAlignment="1">
      <alignment vertical="center" wrapText="1"/>
    </xf>
    <xf numFmtId="0" fontId="5" fillId="0" borderId="22" xfId="0" applyFont="1" applyBorder="1">
      <alignment vertical="center"/>
    </xf>
    <xf numFmtId="0" fontId="6" fillId="0" borderId="0" xfId="0" applyFont="1">
      <alignment vertical="center"/>
    </xf>
    <xf numFmtId="0" fontId="5" fillId="0" borderId="20" xfId="0" applyFont="1" applyBorder="1">
      <alignment vertical="center"/>
    </xf>
    <xf numFmtId="0" fontId="6" fillId="0" borderId="21" xfId="0" applyFont="1" applyBorder="1">
      <alignment vertical="center"/>
    </xf>
    <xf numFmtId="49" fontId="5" fillId="0" borderId="0" xfId="0" applyNumberFormat="1" applyFont="1" applyAlignment="1">
      <alignment horizontal="left" vertical="center"/>
    </xf>
    <xf numFmtId="0" fontId="5" fillId="5" borderId="0" xfId="0" applyFont="1" applyFill="1" applyAlignment="1">
      <alignment horizontal="left" vertical="center"/>
    </xf>
    <xf numFmtId="49" fontId="5" fillId="0" borderId="0" xfId="0" applyNumberFormat="1" applyFont="1" applyAlignment="1">
      <alignment horizontal="center" vertical="center"/>
    </xf>
    <xf numFmtId="0" fontId="5" fillId="0" borderId="25" xfId="0" applyFont="1" applyBorder="1">
      <alignment vertical="center"/>
    </xf>
    <xf numFmtId="0" fontId="5" fillId="0" borderId="26" xfId="0" applyFont="1" applyBorder="1" applyAlignment="1">
      <alignment horizontal="left" vertical="center"/>
    </xf>
    <xf numFmtId="0" fontId="5" fillId="0" borderId="26" xfId="0" applyFont="1" applyBorder="1">
      <alignment vertical="center"/>
    </xf>
    <xf numFmtId="49" fontId="5" fillId="0" borderId="26" xfId="0" applyNumberFormat="1" applyFont="1" applyBorder="1" applyAlignment="1">
      <alignment horizontal="center" vertical="center"/>
    </xf>
    <xf numFmtId="0" fontId="5" fillId="0" borderId="27" xfId="0" applyFont="1" applyBorder="1">
      <alignment vertical="center"/>
    </xf>
    <xf numFmtId="11" fontId="5" fillId="0" borderId="23" xfId="0" applyNumberFormat="1" applyFont="1" applyBorder="1">
      <alignment vertical="center"/>
    </xf>
    <xf numFmtId="0" fontId="13" fillId="0" borderId="23" xfId="0" applyFont="1" applyBorder="1">
      <alignment vertical="center"/>
    </xf>
    <xf numFmtId="0" fontId="14" fillId="0" borderId="60" xfId="0" applyFont="1" applyBorder="1" applyAlignment="1">
      <alignment horizontal="left" vertical="center"/>
    </xf>
    <xf numFmtId="0" fontId="14" fillId="0" borderId="61" xfId="0" applyFont="1" applyBorder="1" applyAlignment="1">
      <alignment horizontal="left" vertical="center"/>
    </xf>
    <xf numFmtId="0" fontId="5" fillId="0" borderId="61" xfId="0" applyFont="1" applyBorder="1" applyAlignment="1">
      <alignment horizontal="left" vertical="center" wrapText="1"/>
    </xf>
    <xf numFmtId="0" fontId="14" fillId="5" borderId="61" xfId="0" applyFont="1" applyFill="1" applyBorder="1" applyAlignment="1" applyProtection="1">
      <alignment horizontal="right" vertical="center"/>
      <protection locked="0"/>
    </xf>
    <xf numFmtId="0" fontId="5" fillId="0" borderId="62" xfId="0" applyFont="1" applyBorder="1" applyAlignment="1">
      <alignment horizontal="left" vertical="center"/>
    </xf>
    <xf numFmtId="0" fontId="14" fillId="0" borderId="63" xfId="0" applyFont="1" applyBorder="1" applyAlignment="1">
      <alignment horizontal="left" vertical="center"/>
    </xf>
    <xf numFmtId="0" fontId="14" fillId="0" borderId="64" xfId="0" applyFont="1" applyBorder="1" applyAlignment="1">
      <alignment horizontal="left" vertical="center"/>
    </xf>
    <xf numFmtId="0" fontId="5" fillId="0" borderId="64" xfId="0" applyFont="1" applyBorder="1" applyAlignment="1">
      <alignment horizontal="left" vertical="center" wrapText="1"/>
    </xf>
    <xf numFmtId="0" fontId="14" fillId="5" borderId="64" xfId="0" quotePrefix="1" applyFont="1" applyFill="1" applyBorder="1" applyAlignment="1" applyProtection="1">
      <alignment horizontal="right" vertical="center"/>
      <protection locked="0"/>
    </xf>
    <xf numFmtId="0" fontId="5" fillId="0" borderId="65" xfId="0" applyFont="1" applyBorder="1" applyAlignment="1">
      <alignment horizontal="left" vertical="center"/>
    </xf>
    <xf numFmtId="0" fontId="14" fillId="0" borderId="66" xfId="0" applyFont="1" applyBorder="1" applyAlignment="1">
      <alignment horizontal="left" vertical="center"/>
    </xf>
    <xf numFmtId="0" fontId="14" fillId="0" borderId="67" xfId="0" applyFont="1" applyBorder="1" applyAlignment="1">
      <alignment horizontal="left" vertical="center"/>
    </xf>
    <xf numFmtId="0" fontId="5" fillId="0" borderId="67" xfId="0" applyFont="1" applyBorder="1" applyAlignment="1">
      <alignment horizontal="left" vertical="center" wrapText="1"/>
    </xf>
    <xf numFmtId="0" fontId="14" fillId="5" borderId="67" xfId="0" applyFont="1" applyFill="1" applyBorder="1" applyAlignment="1" applyProtection="1">
      <alignment horizontal="right" vertical="center"/>
      <protection locked="0"/>
    </xf>
    <xf numFmtId="0" fontId="5" fillId="0" borderId="68" xfId="0" applyFont="1" applyBorder="1" applyAlignment="1">
      <alignment horizontal="left" vertical="center"/>
    </xf>
    <xf numFmtId="11" fontId="16" fillId="2" borderId="7" xfId="0" applyNumberFormat="1" applyFont="1" applyFill="1" applyBorder="1" applyAlignment="1">
      <alignment vertical="center" wrapText="1"/>
    </xf>
    <xf numFmtId="0" fontId="14" fillId="0" borderId="13" xfId="0" applyFont="1" applyBorder="1" applyAlignment="1">
      <alignment horizontal="left" vertical="center"/>
    </xf>
    <xf numFmtId="0" fontId="5" fillId="0" borderId="13" xfId="0" applyFont="1" applyBorder="1" applyAlignment="1">
      <alignment horizontal="left" vertical="center" wrapText="1"/>
    </xf>
    <xf numFmtId="0" fontId="14" fillId="0" borderId="0" xfId="0" applyFont="1" applyAlignment="1">
      <alignment horizontal="center" vertical="center"/>
    </xf>
    <xf numFmtId="0" fontId="5" fillId="0" borderId="26" xfId="0" applyFont="1" applyBorder="1" applyAlignment="1">
      <alignment vertical="center" wrapText="1"/>
    </xf>
    <xf numFmtId="0" fontId="10" fillId="0" borderId="0" xfId="0" applyFont="1" applyAlignment="1">
      <alignment horizontal="center" vertical="center"/>
    </xf>
    <xf numFmtId="0" fontId="10" fillId="0" borderId="0" xfId="0" applyFont="1">
      <alignment vertical="center"/>
    </xf>
    <xf numFmtId="0" fontId="7" fillId="0" borderId="0" xfId="0" applyFont="1" applyAlignment="1">
      <alignment horizontal="left" vertical="center"/>
    </xf>
    <xf numFmtId="0" fontId="11" fillId="0" borderId="0" xfId="0" applyFont="1">
      <alignment vertical="center"/>
    </xf>
    <xf numFmtId="0" fontId="12" fillId="0" borderId="0" xfId="0" applyFont="1">
      <alignment vertical="center"/>
    </xf>
    <xf numFmtId="0" fontId="7" fillId="0" borderId="20" xfId="0" applyFont="1" applyBorder="1">
      <alignment vertical="center"/>
    </xf>
    <xf numFmtId="0" fontId="10" fillId="0" borderId="21" xfId="0" applyFont="1" applyBorder="1">
      <alignment vertical="center"/>
    </xf>
    <xf numFmtId="0" fontId="12" fillId="0" borderId="21" xfId="0" applyFont="1" applyBorder="1">
      <alignment vertical="center"/>
    </xf>
    <xf numFmtId="0" fontId="10" fillId="0" borderId="22" xfId="0" applyFont="1" applyBorder="1">
      <alignment vertical="center"/>
    </xf>
    <xf numFmtId="0" fontId="7" fillId="0" borderId="23" xfId="0" applyFont="1" applyBorder="1">
      <alignment vertical="center"/>
    </xf>
    <xf numFmtId="0" fontId="10" fillId="0" borderId="24" xfId="0" applyFont="1" applyBorder="1">
      <alignment vertical="center"/>
    </xf>
    <xf numFmtId="0" fontId="7" fillId="0" borderId="23" xfId="0" applyFont="1" applyBorder="1" applyAlignment="1">
      <alignment horizontal="left" vertical="center"/>
    </xf>
    <xf numFmtId="0" fontId="5" fillId="0" borderId="24" xfId="0" applyFont="1" applyBorder="1" applyAlignment="1">
      <alignment horizontal="left" vertical="center"/>
    </xf>
    <xf numFmtId="0" fontId="10" fillId="0" borderId="26" xfId="0" applyFont="1" applyBorder="1">
      <alignment vertical="center"/>
    </xf>
    <xf numFmtId="0" fontId="10" fillId="0" borderId="27" xfId="0" applyFont="1" applyBorder="1">
      <alignment vertical="center"/>
    </xf>
    <xf numFmtId="0" fontId="10" fillId="0" borderId="0" xfId="0" applyFont="1" applyAlignment="1">
      <alignment horizontal="left" vertical="center"/>
    </xf>
    <xf numFmtId="0" fontId="28" fillId="0" borderId="0" xfId="3" applyFont="1" applyAlignment="1">
      <alignment horizontal="center" vertical="center" wrapText="1"/>
    </xf>
    <xf numFmtId="0" fontId="29" fillId="0" borderId="0" xfId="0" applyFont="1">
      <alignment vertical="center"/>
    </xf>
    <xf numFmtId="0" fontId="30" fillId="0" borderId="0" xfId="0" applyFont="1">
      <alignment vertical="center"/>
    </xf>
    <xf numFmtId="0" fontId="34" fillId="9" borderId="56" xfId="0" applyFont="1" applyFill="1" applyBorder="1" applyAlignment="1">
      <alignment horizontal="center" vertical="center"/>
    </xf>
    <xf numFmtId="0" fontId="35" fillId="9" borderId="57" xfId="0" applyFont="1" applyFill="1" applyBorder="1" applyAlignment="1">
      <alignment horizontal="center" vertical="center"/>
    </xf>
    <xf numFmtId="0" fontId="35" fillId="9" borderId="57" xfId="0" applyFont="1" applyFill="1" applyBorder="1" applyAlignment="1">
      <alignment horizontal="center" vertical="center" wrapText="1"/>
    </xf>
    <xf numFmtId="0" fontId="35" fillId="9" borderId="53" xfId="0" applyFont="1" applyFill="1" applyBorder="1" applyAlignment="1">
      <alignment horizontal="center" vertical="center"/>
    </xf>
    <xf numFmtId="0" fontId="35" fillId="9" borderId="58" xfId="0" applyFont="1" applyFill="1" applyBorder="1" applyAlignment="1">
      <alignment horizontal="center" vertical="center"/>
    </xf>
    <xf numFmtId="0" fontId="11" fillId="0" borderId="0" xfId="0" applyFont="1" applyAlignment="1">
      <alignment horizontal="center" vertical="center"/>
    </xf>
    <xf numFmtId="0" fontId="10" fillId="6" borderId="54" xfId="0" applyFont="1" applyFill="1" applyBorder="1" applyAlignment="1">
      <alignment horizontal="center" vertical="center"/>
    </xf>
    <xf numFmtId="0" fontId="11" fillId="0" borderId="0" xfId="0" applyFont="1" applyAlignment="1">
      <alignment horizontal="left" vertical="center"/>
    </xf>
    <xf numFmtId="176" fontId="14" fillId="0" borderId="0" xfId="0" applyNumberFormat="1" applyFont="1" applyAlignment="1" applyProtection="1">
      <alignment horizontal="right" vertical="center"/>
      <protection locked="0"/>
    </xf>
    <xf numFmtId="176" fontId="5" fillId="0" borderId="0" xfId="0" applyNumberFormat="1" applyFont="1" applyAlignment="1">
      <alignment horizontal="right" vertical="center"/>
    </xf>
    <xf numFmtId="0" fontId="8" fillId="8" borderId="39" xfId="0" applyFont="1" applyFill="1" applyBorder="1" applyAlignment="1">
      <alignment horizontal="left" vertical="center"/>
    </xf>
    <xf numFmtId="176" fontId="5" fillId="0" borderId="84" xfId="0" applyNumberFormat="1" applyFont="1" applyBorder="1">
      <alignment vertical="center"/>
    </xf>
    <xf numFmtId="176" fontId="14" fillId="6" borderId="13" xfId="0" applyNumberFormat="1" applyFont="1" applyFill="1" applyBorder="1" applyAlignment="1">
      <alignment horizontal="right" vertical="center"/>
    </xf>
    <xf numFmtId="0" fontId="8" fillId="2" borderId="73" xfId="0" applyFont="1" applyFill="1" applyBorder="1" applyAlignment="1">
      <alignment horizontal="left" vertical="center"/>
    </xf>
    <xf numFmtId="176" fontId="5" fillId="3" borderId="41" xfId="0" applyNumberFormat="1" applyFont="1" applyFill="1" applyBorder="1">
      <alignment vertical="center"/>
    </xf>
    <xf numFmtId="176" fontId="5" fillId="0" borderId="41" xfId="0" applyNumberFormat="1" applyFont="1" applyBorder="1">
      <alignment vertical="center"/>
    </xf>
    <xf numFmtId="176" fontId="5" fillId="3" borderId="44" xfId="0" applyNumberFormat="1" applyFont="1" applyFill="1" applyBorder="1">
      <alignment vertical="center"/>
    </xf>
    <xf numFmtId="0" fontId="36" fillId="0" borderId="25" xfId="0" applyFont="1" applyBorder="1">
      <alignment vertical="center"/>
    </xf>
    <xf numFmtId="176" fontId="14" fillId="5" borderId="13" xfId="0" applyNumberFormat="1" applyFont="1" applyFill="1" applyBorder="1" applyAlignment="1" applyProtection="1">
      <alignment horizontal="right" vertical="center"/>
      <protection locked="0"/>
    </xf>
    <xf numFmtId="0" fontId="37" fillId="0" borderId="20" xfId="4" applyFont="1" applyBorder="1" applyProtection="1">
      <alignment vertical="center"/>
      <protection locked="0"/>
    </xf>
    <xf numFmtId="0" fontId="5" fillId="0" borderId="46" xfId="0" applyFont="1" applyBorder="1" applyAlignment="1">
      <alignment vertical="center" wrapText="1"/>
    </xf>
    <xf numFmtId="176" fontId="38" fillId="0" borderId="0" xfId="4" applyNumberFormat="1" applyFont="1" applyFill="1" applyBorder="1" applyProtection="1">
      <alignment vertical="center"/>
    </xf>
    <xf numFmtId="12" fontId="40" fillId="0" borderId="0" xfId="0" applyNumberFormat="1" applyFont="1">
      <alignment vertical="center"/>
    </xf>
    <xf numFmtId="0" fontId="22" fillId="0" borderId="0" xfId="1" applyFont="1" applyAlignment="1">
      <alignment horizontal="center" vertical="center" wrapText="1"/>
    </xf>
    <xf numFmtId="178" fontId="1" fillId="6" borderId="2" xfId="1" applyNumberFormat="1" applyFont="1" applyFill="1" applyBorder="1" applyAlignment="1">
      <alignment horizontal="center" vertical="center" shrinkToFit="1"/>
    </xf>
    <xf numFmtId="0" fontId="1" fillId="6" borderId="2" xfId="1" applyFont="1" applyFill="1" applyBorder="1" applyAlignment="1">
      <alignment horizontal="center" vertical="center" shrinkToFit="1"/>
    </xf>
    <xf numFmtId="0" fontId="10" fillId="0" borderId="0" xfId="0" applyFont="1" applyAlignment="1">
      <alignment vertical="center" wrapText="1"/>
    </xf>
    <xf numFmtId="0" fontId="41" fillId="9" borderId="57" xfId="0" applyFont="1" applyFill="1" applyBorder="1" applyAlignment="1">
      <alignment horizontal="center" vertical="center" wrapText="1"/>
    </xf>
    <xf numFmtId="0" fontId="28" fillId="0" borderId="0" xfId="3" applyFont="1" applyAlignment="1">
      <alignment horizontal="left" vertical="center" wrapText="1"/>
    </xf>
    <xf numFmtId="0" fontId="42" fillId="0" borderId="0" xfId="0" applyFont="1" applyAlignment="1">
      <alignment horizontal="left" vertical="center"/>
    </xf>
    <xf numFmtId="0" fontId="42" fillId="0" borderId="0" xfId="0" applyFont="1">
      <alignment vertical="center"/>
    </xf>
    <xf numFmtId="0" fontId="40" fillId="0" borderId="0" xfId="0" applyFont="1" applyAlignment="1">
      <alignment horizontal="left" vertical="center"/>
    </xf>
    <xf numFmtId="0" fontId="40" fillId="0" borderId="0" xfId="0" applyFont="1">
      <alignment vertical="center"/>
    </xf>
    <xf numFmtId="0" fontId="8" fillId="0" borderId="26" xfId="0" applyFont="1" applyBorder="1" applyAlignment="1">
      <alignment horizontal="center" vertical="center"/>
    </xf>
    <xf numFmtId="0" fontId="43" fillId="0" borderId="0" xfId="0" applyFont="1" applyAlignment="1">
      <alignment horizontal="center" vertical="center"/>
    </xf>
    <xf numFmtId="0" fontId="13" fillId="0" borderId="0" xfId="0" applyFont="1" applyAlignment="1">
      <alignment horizontal="left" vertical="center"/>
    </xf>
    <xf numFmtId="0" fontId="5" fillId="0" borderId="9" xfId="0" applyFont="1" applyBorder="1" applyAlignment="1">
      <alignment horizontal="left" vertical="center"/>
    </xf>
    <xf numFmtId="11" fontId="16" fillId="2" borderId="6" xfId="0" applyNumberFormat="1" applyFont="1" applyFill="1" applyBorder="1" applyAlignment="1">
      <alignment vertical="center" wrapText="1"/>
    </xf>
    <xf numFmtId="0" fontId="8" fillId="0" borderId="0" xfId="0" applyFont="1" applyAlignment="1">
      <alignment horizontal="centerContinuous" vertical="center"/>
    </xf>
    <xf numFmtId="11" fontId="16" fillId="2" borderId="91" xfId="0" applyNumberFormat="1" applyFont="1" applyFill="1" applyBorder="1" applyAlignment="1">
      <alignment horizontal="center" vertical="center" wrapText="1"/>
    </xf>
    <xf numFmtId="0" fontId="18" fillId="0" borderId="0" xfId="1" applyFont="1" applyAlignment="1">
      <alignment horizontal="center" vertical="center"/>
    </xf>
    <xf numFmtId="178" fontId="1" fillId="6" borderId="28" xfId="1" applyNumberFormat="1" applyFont="1" applyFill="1" applyBorder="1" applyAlignment="1">
      <alignment horizontal="center" vertical="center" shrinkToFit="1"/>
    </xf>
    <xf numFmtId="178" fontId="1" fillId="6" borderId="4" xfId="1" applyNumberFormat="1" applyFont="1" applyFill="1" applyBorder="1" applyAlignment="1">
      <alignment horizontal="center" vertical="center" shrinkToFit="1"/>
    </xf>
    <xf numFmtId="0" fontId="1" fillId="6" borderId="28" xfId="1" applyFont="1" applyFill="1" applyBorder="1" applyAlignment="1">
      <alignment horizontal="left" vertical="center" shrinkToFit="1"/>
    </xf>
    <xf numFmtId="0" fontId="1" fillId="6" borderId="3" xfId="1" applyFont="1" applyFill="1" applyBorder="1" applyAlignment="1">
      <alignment horizontal="left" vertical="center" shrinkToFit="1"/>
    </xf>
    <xf numFmtId="0" fontId="1" fillId="6" borderId="4" xfId="1" applyFont="1" applyFill="1" applyBorder="1" applyAlignment="1">
      <alignment horizontal="left" vertical="center" shrinkToFit="1"/>
    </xf>
    <xf numFmtId="0" fontId="1" fillId="6" borderId="28" xfId="1" applyFont="1" applyFill="1" applyBorder="1" applyAlignment="1">
      <alignment horizontal="left" vertical="center"/>
    </xf>
    <xf numFmtId="0" fontId="1" fillId="6" borderId="3" xfId="1" applyFont="1" applyFill="1" applyBorder="1" applyAlignment="1">
      <alignment horizontal="left" vertical="center"/>
    </xf>
    <xf numFmtId="0" fontId="1" fillId="6" borderId="4" xfId="1" applyFont="1" applyFill="1" applyBorder="1" applyAlignment="1">
      <alignment horizontal="left" vertical="center"/>
    </xf>
    <xf numFmtId="0" fontId="21" fillId="0" borderId="37" xfId="2" applyFont="1" applyBorder="1" applyAlignment="1">
      <alignment horizontal="center" vertical="center"/>
    </xf>
    <xf numFmtId="0" fontId="21" fillId="0" borderId="38" xfId="2" applyFont="1" applyBorder="1" applyAlignment="1">
      <alignment horizontal="center" vertical="center"/>
    </xf>
    <xf numFmtId="0" fontId="18" fillId="6" borderId="37" xfId="2" applyFont="1" applyFill="1" applyBorder="1" applyAlignment="1">
      <alignment horizontal="center" vertical="center" wrapText="1"/>
    </xf>
    <xf numFmtId="0" fontId="18" fillId="6" borderId="38" xfId="2" applyFont="1" applyFill="1" applyBorder="1" applyAlignment="1">
      <alignment horizontal="center" vertical="center" wrapText="1"/>
    </xf>
    <xf numFmtId="0" fontId="18" fillId="6" borderId="28" xfId="1" applyFont="1" applyFill="1" applyBorder="1" applyAlignment="1">
      <alignment horizontal="left" vertical="top" wrapText="1"/>
    </xf>
    <xf numFmtId="0" fontId="18" fillId="6" borderId="3" xfId="1" applyFont="1" applyFill="1" applyBorder="1" applyAlignment="1">
      <alignment horizontal="left" vertical="top" wrapText="1"/>
    </xf>
    <xf numFmtId="0" fontId="18" fillId="6" borderId="4" xfId="1" applyFont="1" applyFill="1" applyBorder="1" applyAlignment="1">
      <alignment horizontal="left" vertical="top" wrapText="1"/>
    </xf>
    <xf numFmtId="176" fontId="18" fillId="6" borderId="28" xfId="1" applyNumberFormat="1" applyFont="1" applyFill="1" applyBorder="1" applyAlignment="1">
      <alignment horizontal="right" vertical="top" wrapText="1"/>
    </xf>
    <xf numFmtId="176" fontId="18" fillId="6" borderId="3" xfId="1" applyNumberFormat="1" applyFont="1" applyFill="1" applyBorder="1" applyAlignment="1">
      <alignment horizontal="right" vertical="top" wrapText="1"/>
    </xf>
    <xf numFmtId="176" fontId="18" fillId="6" borderId="4" xfId="1" applyNumberFormat="1" applyFont="1" applyFill="1" applyBorder="1" applyAlignment="1">
      <alignment horizontal="right" vertical="top" wrapText="1"/>
    </xf>
    <xf numFmtId="0" fontId="22" fillId="0" borderId="0" xfId="1" applyFont="1" applyAlignment="1">
      <alignment horizontal="center" vertical="center" wrapText="1"/>
    </xf>
    <xf numFmtId="0" fontId="25" fillId="6" borderId="28" xfId="1" applyFont="1" applyFill="1" applyBorder="1" applyAlignment="1">
      <alignment horizontal="center" vertical="center" shrinkToFit="1"/>
    </xf>
    <xf numFmtId="0" fontId="25" fillId="6" borderId="4" xfId="1" applyFont="1" applyFill="1" applyBorder="1" applyAlignment="1">
      <alignment horizontal="center" vertical="center" shrinkToFit="1"/>
    </xf>
    <xf numFmtId="0" fontId="2" fillId="6" borderId="28" xfId="1" applyFill="1" applyBorder="1" applyAlignment="1">
      <alignment horizontal="center" vertical="center"/>
    </xf>
    <xf numFmtId="0" fontId="2" fillId="6" borderId="4" xfId="1" applyFill="1" applyBorder="1" applyAlignment="1">
      <alignment horizontal="center" vertical="center"/>
    </xf>
    <xf numFmtId="0" fontId="25" fillId="6" borderId="28" xfId="1" applyFont="1" applyFill="1" applyBorder="1" applyAlignment="1">
      <alignment horizontal="left" vertical="center"/>
    </xf>
    <xf numFmtId="0" fontId="25" fillId="6" borderId="3" xfId="1" applyFont="1" applyFill="1" applyBorder="1" applyAlignment="1">
      <alignment horizontal="left" vertical="center"/>
    </xf>
    <xf numFmtId="0" fontId="25" fillId="6" borderId="4" xfId="1" applyFont="1" applyFill="1" applyBorder="1" applyAlignment="1">
      <alignment horizontal="left" vertical="center"/>
    </xf>
    <xf numFmtId="0" fontId="32" fillId="0" borderId="0" xfId="1" applyFont="1" applyAlignment="1">
      <alignment horizontal="left" vertical="center" wrapText="1"/>
    </xf>
    <xf numFmtId="0" fontId="25" fillId="6" borderId="29" xfId="1" applyFont="1" applyFill="1" applyBorder="1" applyAlignment="1">
      <alignment horizontal="left" vertical="center" wrapText="1" shrinkToFit="1"/>
    </xf>
    <xf numFmtId="0" fontId="25" fillId="6" borderId="30" xfId="1" applyFont="1" applyFill="1" applyBorder="1" applyAlignment="1">
      <alignment horizontal="left" vertical="center" wrapText="1" shrinkToFit="1"/>
    </xf>
    <xf numFmtId="0" fontId="25" fillId="6" borderId="31" xfId="1" applyFont="1" applyFill="1" applyBorder="1" applyAlignment="1">
      <alignment horizontal="left" vertical="center" wrapText="1" shrinkToFit="1"/>
    </xf>
    <xf numFmtId="0" fontId="25" fillId="6" borderId="32" xfId="1" applyFont="1" applyFill="1" applyBorder="1" applyAlignment="1">
      <alignment horizontal="left" vertical="center" wrapText="1" shrinkToFit="1"/>
    </xf>
    <xf numFmtId="0" fontId="25" fillId="6" borderId="0" xfId="1" applyFont="1" applyFill="1" applyAlignment="1">
      <alignment horizontal="left" vertical="center" wrapText="1" shrinkToFit="1"/>
    </xf>
    <xf numFmtId="0" fontId="25" fillId="6" borderId="33" xfId="1" applyFont="1" applyFill="1" applyBorder="1" applyAlignment="1">
      <alignment horizontal="left" vertical="center" wrapText="1" shrinkToFit="1"/>
    </xf>
    <xf numFmtId="0" fontId="25" fillId="6" borderId="34" xfId="1" applyFont="1" applyFill="1" applyBorder="1" applyAlignment="1">
      <alignment horizontal="left" vertical="center" wrapText="1" shrinkToFit="1"/>
    </xf>
    <xf numFmtId="0" fontId="25" fillId="6" borderId="35" xfId="1" applyFont="1" applyFill="1" applyBorder="1" applyAlignment="1">
      <alignment horizontal="left" vertical="center" wrapText="1" shrinkToFit="1"/>
    </xf>
    <xf numFmtId="0" fontId="25" fillId="6" borderId="36" xfId="1" applyFont="1" applyFill="1" applyBorder="1" applyAlignment="1">
      <alignment horizontal="left" vertical="center" wrapText="1" shrinkToFit="1"/>
    </xf>
    <xf numFmtId="0" fontId="5" fillId="10" borderId="68" xfId="0" applyFont="1" applyFill="1" applyBorder="1" applyAlignment="1">
      <alignment horizontal="left" vertical="center"/>
    </xf>
    <xf numFmtId="0" fontId="5" fillId="0" borderId="92" xfId="0" applyFont="1" applyFill="1" applyBorder="1" applyAlignment="1">
      <alignment horizontal="left" vertical="center"/>
    </xf>
    <xf numFmtId="0" fontId="5" fillId="10" borderId="92" xfId="0" applyFont="1" applyFill="1" applyBorder="1" applyAlignment="1">
      <alignment horizontal="left" vertical="center"/>
    </xf>
    <xf numFmtId="0" fontId="5" fillId="10" borderId="93" xfId="0" applyFont="1" applyFill="1" applyBorder="1" applyAlignment="1">
      <alignment horizontal="left" vertical="center"/>
    </xf>
    <xf numFmtId="0" fontId="5" fillId="0" borderId="95" xfId="0" applyFont="1" applyFill="1" applyBorder="1" applyAlignment="1">
      <alignment horizontal="left" vertical="center"/>
    </xf>
    <xf numFmtId="0" fontId="5" fillId="0" borderId="94" xfId="0" applyFont="1" applyFill="1" applyBorder="1" applyAlignment="1">
      <alignment horizontal="left" vertical="center"/>
    </xf>
    <xf numFmtId="0" fontId="5" fillId="10" borderId="96" xfId="0" applyFont="1" applyFill="1" applyBorder="1" applyAlignment="1">
      <alignment horizontal="left" vertical="center"/>
    </xf>
    <xf numFmtId="0" fontId="5" fillId="10" borderId="97" xfId="0" applyFont="1" applyFill="1" applyBorder="1" applyAlignment="1">
      <alignment horizontal="left" vertical="center"/>
    </xf>
    <xf numFmtId="0" fontId="5" fillId="10" borderId="94" xfId="0" applyFont="1" applyFill="1" applyBorder="1" applyAlignment="1">
      <alignment horizontal="left" vertical="center"/>
    </xf>
  </cellXfs>
  <cellStyles count="6">
    <cellStyle name="ハイパーリンク" xfId="4" builtinId="8"/>
    <cellStyle name="標準" xfId="0" builtinId="0" customBuiltin="1"/>
    <cellStyle name="標準 17 2" xfId="5" xr:uid="{0D1DEC0B-2942-4EFA-A202-FE368EC8D627}"/>
    <cellStyle name="標準 7" xfId="3" xr:uid="{4DAE3762-FCAF-4258-AA94-FF4BAF47BC4A}"/>
    <cellStyle name="標準 7 2" xfId="1" xr:uid="{1F2A2E40-C0A4-4806-A4DC-8F70F3094BC5}"/>
    <cellStyle name="標準 7 2 7" xfId="2" xr:uid="{62DE0CB3-F6CC-4A9D-B1A9-063DC0EC02C5}"/>
  </cellStyles>
  <dxfs count="93">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FF0000"/>
      </font>
      <fill>
        <patternFill>
          <bgColor rgb="FFFFCCCC"/>
        </patternFill>
      </fill>
    </dxf>
    <dxf>
      <font>
        <b/>
        <i val="0"/>
        <color rgb="FFFF0000"/>
      </font>
      <fill>
        <patternFill>
          <bgColor rgb="FFFFCCCC"/>
        </patternFill>
      </fill>
    </dxf>
    <dxf>
      <font>
        <b/>
        <i val="0"/>
        <color rgb="FFFF0000"/>
      </font>
      <fill>
        <patternFill>
          <bgColor rgb="FFFFCCCC"/>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s>
  <tableStyles count="0" defaultTableStyle="TableStyleMedium2" defaultPivotStyle="PivotStyleLight16"/>
  <colors>
    <mruColors>
      <color rgb="FFFD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365760</xdr:colOff>
          <xdr:row>22</xdr:row>
          <xdr:rowOff>259080</xdr:rowOff>
        </xdr:from>
        <xdr:to>
          <xdr:col>10</xdr:col>
          <xdr:colOff>819150</xdr:colOff>
          <xdr:row>22</xdr:row>
          <xdr:rowOff>601980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23</xdr:row>
          <xdr:rowOff>259080</xdr:rowOff>
        </xdr:from>
        <xdr:to>
          <xdr:col>10</xdr:col>
          <xdr:colOff>819150</xdr:colOff>
          <xdr:row>23</xdr:row>
          <xdr:rowOff>601980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26</xdr:row>
          <xdr:rowOff>434340</xdr:rowOff>
        </xdr:from>
        <xdr:to>
          <xdr:col>10</xdr:col>
          <xdr:colOff>819150</xdr:colOff>
          <xdr:row>28</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27</xdr:row>
          <xdr:rowOff>198120</xdr:rowOff>
        </xdr:from>
        <xdr:to>
          <xdr:col>10</xdr:col>
          <xdr:colOff>819150</xdr:colOff>
          <xdr:row>29</xdr:row>
          <xdr:rowOff>53340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29</xdr:row>
          <xdr:rowOff>45720</xdr:rowOff>
        </xdr:from>
        <xdr:to>
          <xdr:col>10</xdr:col>
          <xdr:colOff>819150</xdr:colOff>
          <xdr:row>29</xdr:row>
          <xdr:rowOff>388620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44</xdr:row>
          <xdr:rowOff>30480</xdr:rowOff>
        </xdr:from>
        <xdr:to>
          <xdr:col>10</xdr:col>
          <xdr:colOff>819150</xdr:colOff>
          <xdr:row>44</xdr:row>
          <xdr:rowOff>373380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45</xdr:row>
          <xdr:rowOff>45720</xdr:rowOff>
        </xdr:from>
        <xdr:to>
          <xdr:col>10</xdr:col>
          <xdr:colOff>819150</xdr:colOff>
          <xdr:row>45</xdr:row>
          <xdr:rowOff>388620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46</xdr:row>
          <xdr:rowOff>45720</xdr:rowOff>
        </xdr:from>
        <xdr:to>
          <xdr:col>10</xdr:col>
          <xdr:colOff>819150</xdr:colOff>
          <xdr:row>46</xdr:row>
          <xdr:rowOff>388620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4D65664B-6CC8-4E41-B4F5-9BA3908AF12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16</xdr:col>
      <xdr:colOff>699246</xdr:colOff>
      <xdr:row>23</xdr:row>
      <xdr:rowOff>0</xdr:rowOff>
    </xdr:from>
    <xdr:to>
      <xdr:col>17</xdr:col>
      <xdr:colOff>1958</xdr:colOff>
      <xdr:row>26</xdr:row>
      <xdr:rowOff>56965</xdr:rowOff>
    </xdr:to>
    <xdr:pic>
      <xdr:nvPicPr>
        <xdr:cNvPr id="2" name="図 1">
          <a:extLst>
            <a:ext uri="{FF2B5EF4-FFF2-40B4-BE49-F238E27FC236}">
              <a16:creationId xmlns:a16="http://schemas.microsoft.com/office/drawing/2014/main" id="{F8725288-D214-449D-8558-0501CBFB71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88896" y="5772150"/>
          <a:ext cx="3348879" cy="689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132168</xdr:colOff>
      <xdr:row>24</xdr:row>
      <xdr:rowOff>86644</xdr:rowOff>
    </xdr:from>
    <xdr:to>
      <xdr:col>2</xdr:col>
      <xdr:colOff>630554</xdr:colOff>
      <xdr:row>24</xdr:row>
      <xdr:rowOff>86644</xdr:rowOff>
    </xdr:to>
    <xdr:cxnSp macro="">
      <xdr:nvCxnSpPr>
        <xdr:cNvPr id="3" name="直線コネクタ 2">
          <a:extLst>
            <a:ext uri="{FF2B5EF4-FFF2-40B4-BE49-F238E27FC236}">
              <a16:creationId xmlns:a16="http://schemas.microsoft.com/office/drawing/2014/main" id="{5F5E9F71-05C9-4B10-8CE2-BC1D5AC39E9B}"/>
            </a:ext>
          </a:extLst>
        </xdr:cNvPr>
        <xdr:cNvCxnSpPr/>
      </xdr:nvCxnSpPr>
      <xdr:spPr>
        <a:xfrm>
          <a:off x="755073" y="6176596"/>
          <a:ext cx="1574862" cy="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1105931</xdr:colOff>
      <xdr:row>25</xdr:row>
      <xdr:rowOff>183266</xdr:rowOff>
    </xdr:from>
    <xdr:to>
      <xdr:col>6</xdr:col>
      <xdr:colOff>1105931</xdr:colOff>
      <xdr:row>27</xdr:row>
      <xdr:rowOff>102669</xdr:rowOff>
    </xdr:to>
    <xdr:cxnSp macro="">
      <xdr:nvCxnSpPr>
        <xdr:cNvPr id="4" name="直線コネクタ 7">
          <a:extLst>
            <a:ext uri="{FF2B5EF4-FFF2-40B4-BE49-F238E27FC236}">
              <a16:creationId xmlns:a16="http://schemas.microsoft.com/office/drawing/2014/main" id="{E990F4A9-F48E-42F8-8EDB-5DBAB5F3189A}"/>
            </a:ext>
          </a:extLst>
        </xdr:cNvPr>
        <xdr:cNvCxnSpPr/>
      </xdr:nvCxnSpPr>
      <xdr:spPr>
        <a:xfrm flipH="1" flipV="1">
          <a:off x="13443074" y="6427433"/>
          <a:ext cx="0" cy="34273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854213</xdr:colOff>
      <xdr:row>23</xdr:row>
      <xdr:rowOff>99994</xdr:rowOff>
    </xdr:from>
    <xdr:to>
      <xdr:col>6</xdr:col>
      <xdr:colOff>2206625</xdr:colOff>
      <xdr:row>25</xdr:row>
      <xdr:rowOff>183830</xdr:rowOff>
    </xdr:to>
    <xdr:sp macro="" textlink="">
      <xdr:nvSpPr>
        <xdr:cNvPr id="5" name="Text Box 4">
          <a:extLst>
            <a:ext uri="{FF2B5EF4-FFF2-40B4-BE49-F238E27FC236}">
              <a16:creationId xmlns:a16="http://schemas.microsoft.com/office/drawing/2014/main" id="{BC91A9EC-ADC5-4ED2-B0C3-11E2E1DA28DE}"/>
            </a:ext>
          </a:extLst>
        </xdr:cNvPr>
        <xdr:cNvSpPr txBox="1">
          <a:spLocks noChangeArrowheads="1"/>
        </xdr:cNvSpPr>
      </xdr:nvSpPr>
      <xdr:spPr bwMode="auto">
        <a:xfrm>
          <a:off x="10918963" y="6029307"/>
          <a:ext cx="3622537" cy="496586"/>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1829150</xdr:colOff>
      <xdr:row>25</xdr:row>
      <xdr:rowOff>167579</xdr:rowOff>
    </xdr:from>
    <xdr:to>
      <xdr:col>7</xdr:col>
      <xdr:colOff>1829151</xdr:colOff>
      <xdr:row>27</xdr:row>
      <xdr:rowOff>89457</xdr:rowOff>
    </xdr:to>
    <xdr:cxnSp macro="">
      <xdr:nvCxnSpPr>
        <xdr:cNvPr id="6" name="直線コネクタ 7">
          <a:extLst>
            <a:ext uri="{FF2B5EF4-FFF2-40B4-BE49-F238E27FC236}">
              <a16:creationId xmlns:a16="http://schemas.microsoft.com/office/drawing/2014/main" id="{10443608-D2AB-4525-B50F-CF04DA204366}"/>
            </a:ext>
          </a:extLst>
        </xdr:cNvPr>
        <xdr:cNvCxnSpPr/>
      </xdr:nvCxnSpPr>
      <xdr:spPr>
        <a:xfrm flipH="1" flipV="1">
          <a:off x="16465900" y="6509642"/>
          <a:ext cx="1" cy="35050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126431</xdr:colOff>
      <xdr:row>24</xdr:row>
      <xdr:rowOff>85426</xdr:rowOff>
    </xdr:from>
    <xdr:to>
      <xdr:col>1</xdr:col>
      <xdr:colOff>133921</xdr:colOff>
      <xdr:row>28</xdr:row>
      <xdr:rowOff>105799</xdr:rowOff>
    </xdr:to>
    <xdr:cxnSp macro="">
      <xdr:nvCxnSpPr>
        <xdr:cNvPr id="8" name="直線コネクタ 7">
          <a:extLst>
            <a:ext uri="{FF2B5EF4-FFF2-40B4-BE49-F238E27FC236}">
              <a16:creationId xmlns:a16="http://schemas.microsoft.com/office/drawing/2014/main" id="{E3FAD2B0-11C3-4D83-A84C-9DCA567A7325}"/>
            </a:ext>
          </a:extLst>
        </xdr:cNvPr>
        <xdr:cNvCxnSpPr/>
      </xdr:nvCxnSpPr>
      <xdr:spPr>
        <a:xfrm flipH="1" flipV="1">
          <a:off x="751749" y="6167758"/>
          <a:ext cx="7490" cy="143502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1176428</xdr:colOff>
      <xdr:row>25</xdr:row>
      <xdr:rowOff>170980</xdr:rowOff>
    </xdr:from>
    <xdr:to>
      <xdr:col>15</xdr:col>
      <xdr:colOff>1176428</xdr:colOff>
      <xdr:row>27</xdr:row>
      <xdr:rowOff>135938</xdr:rowOff>
    </xdr:to>
    <xdr:cxnSp macro="">
      <xdr:nvCxnSpPr>
        <xdr:cNvPr id="9" name="直線コネクタ 7">
          <a:extLst>
            <a:ext uri="{FF2B5EF4-FFF2-40B4-BE49-F238E27FC236}">
              <a16:creationId xmlns:a16="http://schemas.microsoft.com/office/drawing/2014/main" id="{E2AC0802-6A4C-4CA4-973C-F1F705A3EB1D}"/>
            </a:ext>
          </a:extLst>
        </xdr:cNvPr>
        <xdr:cNvCxnSpPr/>
      </xdr:nvCxnSpPr>
      <xdr:spPr>
        <a:xfrm flipH="1" flipV="1">
          <a:off x="31595952" y="6415147"/>
          <a:ext cx="0" cy="38829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206604</xdr:colOff>
      <xdr:row>22</xdr:row>
      <xdr:rowOff>119137</xdr:rowOff>
    </xdr:from>
    <xdr:to>
      <xdr:col>16</xdr:col>
      <xdr:colOff>206604</xdr:colOff>
      <xdr:row>27</xdr:row>
      <xdr:rowOff>106395</xdr:rowOff>
    </xdr:to>
    <xdr:cxnSp macro="">
      <xdr:nvCxnSpPr>
        <xdr:cNvPr id="11" name="直線コネクタ 7">
          <a:extLst>
            <a:ext uri="{FF2B5EF4-FFF2-40B4-BE49-F238E27FC236}">
              <a16:creationId xmlns:a16="http://schemas.microsoft.com/office/drawing/2014/main" id="{CB3735D7-AE66-4DE7-8E4E-EF0DB8359840}"/>
            </a:ext>
          </a:extLst>
        </xdr:cNvPr>
        <xdr:cNvCxnSpPr/>
      </xdr:nvCxnSpPr>
      <xdr:spPr>
        <a:xfrm flipH="1" flipV="1">
          <a:off x="32727675" y="5682947"/>
          <a:ext cx="0" cy="109094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338669</xdr:colOff>
      <xdr:row>23</xdr:row>
      <xdr:rowOff>68414</xdr:rowOff>
    </xdr:from>
    <xdr:to>
      <xdr:col>4</xdr:col>
      <xdr:colOff>2992437</xdr:colOff>
      <xdr:row>26</xdr:row>
      <xdr:rowOff>0</xdr:rowOff>
    </xdr:to>
    <xdr:sp macro="" textlink="">
      <xdr:nvSpPr>
        <xdr:cNvPr id="14" name="Text Box 4">
          <a:extLst>
            <a:ext uri="{FF2B5EF4-FFF2-40B4-BE49-F238E27FC236}">
              <a16:creationId xmlns:a16="http://schemas.microsoft.com/office/drawing/2014/main" id="{29F5AF73-2CA4-4C8A-B5E1-7C9F41341715}"/>
            </a:ext>
          </a:extLst>
        </xdr:cNvPr>
        <xdr:cNvSpPr txBox="1">
          <a:spLocks noChangeArrowheads="1"/>
        </xdr:cNvSpPr>
      </xdr:nvSpPr>
      <xdr:spPr bwMode="auto">
        <a:xfrm>
          <a:off x="2037294" y="5997727"/>
          <a:ext cx="6860643" cy="558648"/>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1166821</xdr:colOff>
      <xdr:row>23</xdr:row>
      <xdr:rowOff>119061</xdr:rowOff>
    </xdr:from>
    <xdr:to>
      <xdr:col>10</xdr:col>
      <xdr:colOff>1936750</xdr:colOff>
      <xdr:row>25</xdr:row>
      <xdr:rowOff>161225</xdr:rowOff>
    </xdr:to>
    <xdr:sp macro="" textlink="">
      <xdr:nvSpPr>
        <xdr:cNvPr id="19" name="Text Box 4">
          <a:extLst>
            <a:ext uri="{FF2B5EF4-FFF2-40B4-BE49-F238E27FC236}">
              <a16:creationId xmlns:a16="http://schemas.microsoft.com/office/drawing/2014/main" id="{4525B91B-C617-40A4-B3C0-0E5585E5D9EB}"/>
            </a:ext>
            <a:ext uri="{147F2762-F138-4A5C-976F-8EAC2B608ADB}">
              <a16:predDERef xmlns:a16="http://schemas.microsoft.com/office/drawing/2014/main" pred="{DB657708-1BA0-B422-4130-AA9E4BD12906}"/>
            </a:ext>
          </a:extLst>
        </xdr:cNvPr>
        <xdr:cNvSpPr txBox="1">
          <a:spLocks noChangeArrowheads="1"/>
        </xdr:cNvSpPr>
      </xdr:nvSpPr>
      <xdr:spPr bwMode="auto">
        <a:xfrm>
          <a:off x="15803571" y="6048374"/>
          <a:ext cx="5016492" cy="45491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889000</xdr:colOff>
      <xdr:row>24</xdr:row>
      <xdr:rowOff>0</xdr:rowOff>
    </xdr:from>
    <xdr:to>
      <xdr:col>15</xdr:col>
      <xdr:colOff>1611554</xdr:colOff>
      <xdr:row>25</xdr:row>
      <xdr:rowOff>172036</xdr:rowOff>
    </xdr:to>
    <xdr:sp macro="" textlink="">
      <xdr:nvSpPr>
        <xdr:cNvPr id="20" name="Text Box 4">
          <a:extLst>
            <a:ext uri="{FF2B5EF4-FFF2-40B4-BE49-F238E27FC236}">
              <a16:creationId xmlns:a16="http://schemas.microsoft.com/office/drawing/2014/main" id="{9B5F540A-1939-4BF7-8574-B510D7511F29}"/>
            </a:ext>
            <a:ext uri="{147F2762-F138-4A5C-976F-8EAC2B608ADB}">
              <a16:predDERef xmlns:a16="http://schemas.microsoft.com/office/drawing/2014/main" pred="{DB657708-1BA0-B422-4130-AA9E4BD12906}"/>
            </a:ext>
          </a:extLst>
        </xdr:cNvPr>
        <xdr:cNvSpPr txBox="1">
          <a:spLocks noChangeArrowheads="1"/>
        </xdr:cNvSpPr>
      </xdr:nvSpPr>
      <xdr:spPr bwMode="auto">
        <a:xfrm>
          <a:off x="27106563" y="6135688"/>
          <a:ext cx="4929429" cy="37841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15</xdr:col>
      <xdr:colOff>2095499</xdr:colOff>
      <xdr:row>20</xdr:row>
      <xdr:rowOff>79374</xdr:rowOff>
    </xdr:from>
    <xdr:to>
      <xdr:col>16</xdr:col>
      <xdr:colOff>4090796</xdr:colOff>
      <xdr:row>22</xdr:row>
      <xdr:rowOff>175248</xdr:rowOff>
    </xdr:to>
    <xdr:sp macro="" textlink="">
      <xdr:nvSpPr>
        <xdr:cNvPr id="21" name="Text Box 4">
          <a:extLst>
            <a:ext uri="{FF2B5EF4-FFF2-40B4-BE49-F238E27FC236}">
              <a16:creationId xmlns:a16="http://schemas.microsoft.com/office/drawing/2014/main" id="{C24C0BD0-9DC5-4567-AC34-E99ACD92EE50}"/>
            </a:ext>
          </a:extLst>
        </xdr:cNvPr>
        <xdr:cNvSpPr txBox="1">
          <a:spLocks noChangeArrowheads="1"/>
        </xdr:cNvSpPr>
      </xdr:nvSpPr>
      <xdr:spPr bwMode="auto">
        <a:xfrm>
          <a:off x="32519937" y="5222874"/>
          <a:ext cx="409873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5B93C40-9F74-4350-B098-1F6158687CD8}" name="廃業費" displayName="廃業費" ref="B28:Q48" totalsRowShown="0" headerRowDxfId="92" dataDxfId="90" headerRowBorderDxfId="91" tableBorderDxfId="89">
  <autoFilter ref="B28:Q48" xr:uid="{6EDF59C0-2BA9-478D-9880-3F640F9ED78B}"/>
  <tableColumns count="16">
    <tableColumn id="1" xr3:uid="{B9977375-338E-42D4-B2C0-707273BB9D9C}" name="経費No." dataDxfId="88">
      <calculatedColumnFormula>IF(C29="","",_xlfn.XLOOKUP(C29,経費NO.!$C$2:$C$8,経費NO.!$B$2:$B$8)&amp;"_"&amp;COUNTIF($C$29:C29,C29))</calculatedColumnFormula>
    </tableColumn>
    <tableColumn id="2" xr3:uid="{2F499339-A96F-4169-AB0B-5A1951D2EBD0}" name="経費区分" dataDxfId="87"/>
    <tableColumn id="3" xr3:uid="{BFD8CB5B-C2CA-46C5-98C8-25414F6FB1A7}" name="経費名" dataDxfId="86"/>
    <tableColumn id="4" xr3:uid="{C4C8B2AF-FF98-4F26-8E30-55F4007B5078}" name="経費の内容と必要性" dataDxfId="85"/>
    <tableColumn id="5" xr3:uid="{7E4ACB9F-3770-419E-B2DE-5C6D95B8D63D}" name="本見積先（発注予定先）" dataDxfId="84"/>
    <tableColumn id="6" xr3:uid="{81767187-D198-4BC9-ADDD-5FEE64B62ED9}" name="(本見積)補助事業に要する経費_x000a_（税抜き）" dataDxfId="83"/>
    <tableColumn id="7" xr3:uid="{AE0F4AB0-8FF5-49BF-A6E6-D64831445DF3}" name="(本見積)補助対象経費_x000a_（税抜き）" dataDxfId="82"/>
    <tableColumn id="8" xr3:uid="{370751AF-B303-4079-B427-F9AB345CC2EC}" name="見積依頼書" dataDxfId="81"/>
    <tableColumn id="9" xr3:uid="{4719319F-8E1A-4685-B82F-BC783176D2EA}" name="見積書" dataDxfId="80"/>
    <tableColumn id="16" xr3:uid="{5CE7F214-4CBA-4647-9B77-54D2541E2714}" name="発注予定先の選定理由" dataDxfId="79"/>
    <tableColumn id="10" xr3:uid="{677315A1-A105-493C-A581-1E577868A57A}" name="相見積書" dataDxfId="78"/>
    <tableColumn id="11" xr3:uid="{87658CD6-4001-4EBD-9D5A-D2F024879DF3}" name="補足証憑_x000a_(2者以上の断り証憑/国内唯一の提供先である証憑)" dataDxfId="77"/>
    <tableColumn id="12" xr3:uid="{023C9907-05B5-4512-A446-7F7EE93AF91C}" name="契約書_x000a_(現行締結済)" dataDxfId="76"/>
    <tableColumn id="13" xr3:uid="{93F741B2-FF6A-4BE5-922F-190B813C28EF}" name="相見積先" dataDxfId="75"/>
    <tableColumn id="14" xr3:uid="{255C0B1B-9BDF-4194-80E5-A6E6ECEFC2A2}" name="(相見積)補助対象経費_x000a_（税抜き）" dataDxfId="74"/>
    <tableColumn id="15" xr3:uid="{5ACA5CB9-440A-4063-95D7-CE2F0FD529B9}" name="備考（連絡欄）" dataDxfId="73"/>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AB53"/>
  <sheetViews>
    <sheetView showGridLines="0" tabSelected="1" view="pageBreakPreview" zoomScale="80" zoomScaleNormal="100" zoomScaleSheetLayoutView="80" workbookViewId="0">
      <selection activeCell="B2" sqref="B2"/>
    </sheetView>
  </sheetViews>
  <sheetFormatPr defaultColWidth="9.109375" defaultRowHeight="16.8" x14ac:dyDescent="0.3"/>
  <cols>
    <col min="1" max="2" width="1.77734375" style="1" customWidth="1"/>
    <col min="3" max="3" width="1.6640625" style="1" customWidth="1"/>
    <col min="4" max="4" width="10.6640625" style="122" customWidth="1"/>
    <col min="5" max="5" width="5" style="122" customWidth="1"/>
    <col min="6" max="6" width="48.77734375" style="1" customWidth="1"/>
    <col min="7" max="7" width="10.77734375" style="1" customWidth="1"/>
    <col min="8" max="8" width="45.6640625" style="1" customWidth="1"/>
    <col min="9" max="9" width="84.6640625" style="1" customWidth="1"/>
    <col min="10" max="10" width="30.6640625" style="1" customWidth="1"/>
    <col min="11" max="11" width="13.5546875" style="1" customWidth="1"/>
    <col min="12" max="13" width="2.6640625" style="1" customWidth="1"/>
    <col min="14" max="14" width="9.109375" style="1" customWidth="1"/>
    <col min="15" max="27" width="1.6640625" style="1" hidden="1" customWidth="1"/>
    <col min="28" max="16384" width="9.109375" style="1"/>
  </cols>
  <sheetData>
    <row r="1" spans="2:14" x14ac:dyDescent="0.3">
      <c r="N1" s="122" t="s">
        <v>0</v>
      </c>
    </row>
    <row r="2" spans="2:14" x14ac:dyDescent="0.3">
      <c r="B2" s="221" t="s">
        <v>1</v>
      </c>
      <c r="C2" s="147"/>
      <c r="D2" s="148"/>
      <c r="E2" s="148"/>
      <c r="F2" s="147"/>
      <c r="G2" s="147"/>
      <c r="H2" s="147"/>
      <c r="I2" s="147"/>
      <c r="J2" s="147"/>
      <c r="K2" s="147"/>
      <c r="L2" s="149"/>
      <c r="N2" s="122" t="s">
        <v>0</v>
      </c>
    </row>
    <row r="3" spans="2:14" ht="32.25" customHeight="1" x14ac:dyDescent="0.3">
      <c r="B3" s="121"/>
      <c r="C3" s="24" t="s">
        <v>204</v>
      </c>
      <c r="D3" s="1"/>
      <c r="E3" s="24"/>
      <c r="L3" s="123"/>
      <c r="N3" s="122" t="s">
        <v>0</v>
      </c>
    </row>
    <row r="4" spans="2:14" x14ac:dyDescent="0.3">
      <c r="B4" s="121"/>
      <c r="D4" s="150"/>
      <c r="E4" s="150"/>
      <c r="L4" s="123"/>
      <c r="N4" s="122" t="s">
        <v>0</v>
      </c>
    </row>
    <row r="5" spans="2:14" ht="2.1" customHeight="1" x14ac:dyDescent="0.3">
      <c r="B5" s="121"/>
      <c r="C5" s="151"/>
      <c r="D5" s="152"/>
      <c r="E5" s="152"/>
      <c r="F5" s="147"/>
      <c r="G5" s="147"/>
      <c r="H5" s="147"/>
      <c r="I5" s="147"/>
      <c r="J5" s="149"/>
      <c r="L5" s="123"/>
      <c r="N5" s="122" t="s">
        <v>0</v>
      </c>
    </row>
    <row r="6" spans="2:14" x14ac:dyDescent="0.3">
      <c r="B6" s="121"/>
      <c r="C6" s="121"/>
      <c r="D6" s="150" t="s">
        <v>2</v>
      </c>
      <c r="E6" s="150"/>
      <c r="J6" s="123"/>
      <c r="L6" s="123"/>
      <c r="N6" s="122" t="s">
        <v>0</v>
      </c>
    </row>
    <row r="7" spans="2:14" x14ac:dyDescent="0.3">
      <c r="B7" s="121"/>
      <c r="C7" s="121"/>
      <c r="D7" s="2" t="s">
        <v>3</v>
      </c>
      <c r="E7" s="153" t="s">
        <v>4</v>
      </c>
      <c r="J7" s="123"/>
      <c r="L7" s="123"/>
      <c r="N7" s="122" t="s">
        <v>0</v>
      </c>
    </row>
    <row r="8" spans="2:14" x14ac:dyDescent="0.3">
      <c r="B8" s="121"/>
      <c r="C8" s="121"/>
      <c r="D8" s="2" t="s">
        <v>5</v>
      </c>
      <c r="E8" s="153" t="s">
        <v>6</v>
      </c>
      <c r="J8" s="123"/>
      <c r="L8" s="123"/>
      <c r="N8" s="122" t="s">
        <v>0</v>
      </c>
    </row>
    <row r="9" spans="2:14" x14ac:dyDescent="0.3">
      <c r="B9" s="121"/>
      <c r="C9" s="121"/>
      <c r="D9" s="2" t="s">
        <v>7</v>
      </c>
      <c r="E9" s="153" t="s">
        <v>8</v>
      </c>
      <c r="J9" s="123"/>
      <c r="L9" s="123"/>
      <c r="N9" s="122" t="s">
        <v>0</v>
      </c>
    </row>
    <row r="10" spans="2:14" x14ac:dyDescent="0.3">
      <c r="B10" s="121"/>
      <c r="C10" s="121"/>
      <c r="D10" s="154"/>
      <c r="E10" s="153" t="s">
        <v>9</v>
      </c>
      <c r="J10" s="123"/>
      <c r="L10" s="123"/>
      <c r="N10" s="122" t="s">
        <v>0</v>
      </c>
    </row>
    <row r="11" spans="2:14" x14ac:dyDescent="0.3">
      <c r="B11" s="121"/>
      <c r="C11" s="121"/>
      <c r="D11" s="237" t="s">
        <v>197</v>
      </c>
      <c r="E11" s="8"/>
      <c r="G11" s="155"/>
      <c r="H11" s="155"/>
      <c r="J11" s="123"/>
      <c r="L11" s="123"/>
      <c r="N11" s="122" t="s">
        <v>0</v>
      </c>
    </row>
    <row r="12" spans="2:14" x14ac:dyDescent="0.3">
      <c r="B12" s="121"/>
      <c r="C12" s="121"/>
      <c r="D12" s="8" t="s">
        <v>10</v>
      </c>
      <c r="E12" s="8"/>
      <c r="G12" s="155"/>
      <c r="H12" s="155"/>
      <c r="J12" s="123"/>
      <c r="L12" s="123"/>
      <c r="N12" s="122" t="s">
        <v>0</v>
      </c>
    </row>
    <row r="13" spans="2:14" ht="2.1" customHeight="1" x14ac:dyDescent="0.3">
      <c r="B13" s="121"/>
      <c r="C13" s="156"/>
      <c r="D13" s="157"/>
      <c r="E13" s="157"/>
      <c r="F13" s="158"/>
      <c r="G13" s="159"/>
      <c r="H13" s="159"/>
      <c r="I13" s="158"/>
      <c r="J13" s="160"/>
      <c r="L13" s="123"/>
      <c r="N13" s="122" t="s">
        <v>0</v>
      </c>
    </row>
    <row r="14" spans="2:14" x14ac:dyDescent="0.3">
      <c r="B14" s="121"/>
      <c r="D14" s="122" t="s">
        <v>11</v>
      </c>
      <c r="L14" s="123"/>
      <c r="N14" s="122" t="s">
        <v>0</v>
      </c>
    </row>
    <row r="15" spans="2:14" ht="21" thickBot="1" x14ac:dyDescent="0.35">
      <c r="B15" s="121"/>
      <c r="D15" s="24" t="s">
        <v>12</v>
      </c>
      <c r="E15" s="24"/>
      <c r="I15" s="25"/>
      <c r="L15" s="123"/>
      <c r="N15" s="122" t="s">
        <v>0</v>
      </c>
    </row>
    <row r="16" spans="2:14" s="26" customFormat="1" ht="50.1" customHeight="1" thickBot="1" x14ac:dyDescent="0.35">
      <c r="B16" s="161"/>
      <c r="D16" s="124" t="s">
        <v>13</v>
      </c>
      <c r="E16" s="125" t="s">
        <v>14</v>
      </c>
      <c r="F16" s="125"/>
      <c r="G16" s="239" t="s">
        <v>202</v>
      </c>
      <c r="H16" s="125" t="s">
        <v>15</v>
      </c>
      <c r="I16" s="125" t="s">
        <v>16</v>
      </c>
      <c r="J16" s="126" t="s">
        <v>17</v>
      </c>
      <c r="L16" s="123"/>
      <c r="N16" s="122" t="s">
        <v>0</v>
      </c>
    </row>
    <row r="17" spans="1:14" x14ac:dyDescent="0.3">
      <c r="A17" s="25"/>
      <c r="B17" s="162"/>
      <c r="D17" s="163" t="s">
        <v>3</v>
      </c>
      <c r="E17" s="164">
        <v>1.1000000000000001</v>
      </c>
      <c r="F17" s="165" t="s">
        <v>18</v>
      </c>
      <c r="G17" s="164" t="s">
        <v>19</v>
      </c>
      <c r="H17" s="166"/>
      <c r="I17" s="165" t="s">
        <v>20</v>
      </c>
      <c r="J17" s="167" t="s">
        <v>21</v>
      </c>
      <c r="L17" s="123"/>
      <c r="N17" s="122" t="s">
        <v>0</v>
      </c>
    </row>
    <row r="18" spans="1:14" x14ac:dyDescent="0.3">
      <c r="A18" s="25"/>
      <c r="B18" s="162"/>
      <c r="D18" s="168" t="s">
        <v>3</v>
      </c>
      <c r="E18" s="169">
        <v>1.2</v>
      </c>
      <c r="F18" s="170" t="s">
        <v>22</v>
      </c>
      <c r="G18" s="169" t="s">
        <v>19</v>
      </c>
      <c r="H18" s="171"/>
      <c r="I18" s="170" t="s">
        <v>23</v>
      </c>
      <c r="J18" s="172" t="s">
        <v>21</v>
      </c>
      <c r="L18" s="123"/>
      <c r="N18" s="122" t="s">
        <v>0</v>
      </c>
    </row>
    <row r="19" spans="1:14" ht="17.399999999999999" thickBot="1" x14ac:dyDescent="0.35">
      <c r="A19" s="25"/>
      <c r="B19" s="162"/>
      <c r="D19" s="173" t="s">
        <v>3</v>
      </c>
      <c r="E19" s="174">
        <v>1.3</v>
      </c>
      <c r="F19" s="175" t="s">
        <v>24</v>
      </c>
      <c r="G19" s="174" t="s">
        <v>19</v>
      </c>
      <c r="H19" s="176"/>
      <c r="I19" s="175" t="s">
        <v>23</v>
      </c>
      <c r="J19" s="177" t="s">
        <v>21</v>
      </c>
      <c r="L19" s="123"/>
      <c r="N19" s="122" t="s">
        <v>0</v>
      </c>
    </row>
    <row r="20" spans="1:14" ht="20.399999999999999" x14ac:dyDescent="0.3">
      <c r="B20" s="121"/>
      <c r="D20" s="24"/>
      <c r="E20" s="24"/>
      <c r="I20" s="25"/>
      <c r="L20" s="123"/>
      <c r="N20" s="122" t="s">
        <v>0</v>
      </c>
    </row>
    <row r="21" spans="1:14" ht="21" thickBot="1" x14ac:dyDescent="0.35">
      <c r="B21" s="121"/>
      <c r="D21" s="24" t="s">
        <v>25</v>
      </c>
      <c r="E21" s="24"/>
      <c r="I21" s="25"/>
      <c r="L21" s="123"/>
      <c r="N21" s="122" t="s">
        <v>0</v>
      </c>
    </row>
    <row r="22" spans="1:14" s="26" customFormat="1" ht="50.1" customHeight="1" thickBot="1" x14ac:dyDescent="0.35">
      <c r="B22" s="161"/>
      <c r="D22" s="124" t="s">
        <v>13</v>
      </c>
      <c r="E22" s="125" t="s">
        <v>14</v>
      </c>
      <c r="F22" s="125"/>
      <c r="G22" s="239" t="s">
        <v>202</v>
      </c>
      <c r="H22" s="125" t="s">
        <v>15</v>
      </c>
      <c r="I22" s="125" t="s">
        <v>16</v>
      </c>
      <c r="J22" s="178" t="s">
        <v>17</v>
      </c>
      <c r="K22" s="241" t="s">
        <v>196</v>
      </c>
      <c r="L22" s="123"/>
      <c r="N22" s="122" t="s">
        <v>0</v>
      </c>
    </row>
    <row r="23" spans="1:14" ht="67.2" x14ac:dyDescent="0.3">
      <c r="B23" s="121"/>
      <c r="D23" s="132" t="s">
        <v>3</v>
      </c>
      <c r="E23" s="135">
        <v>1</v>
      </c>
      <c r="F23" s="137" t="s">
        <v>26</v>
      </c>
      <c r="G23" s="135" t="s">
        <v>19</v>
      </c>
      <c r="H23" s="64"/>
      <c r="I23" s="137" t="s">
        <v>27</v>
      </c>
      <c r="J23" s="131" t="s">
        <v>28</v>
      </c>
      <c r="K23" s="287"/>
      <c r="L23" s="123"/>
      <c r="M23" s="236"/>
      <c r="N23" s="122" t="s">
        <v>0</v>
      </c>
    </row>
    <row r="24" spans="1:14" ht="67.8" thickBot="1" x14ac:dyDescent="0.35">
      <c r="B24" s="121"/>
      <c r="D24" s="142" t="s">
        <v>3</v>
      </c>
      <c r="E24" s="179">
        <v>2</v>
      </c>
      <c r="F24" s="180" t="s">
        <v>29</v>
      </c>
      <c r="G24" s="179" t="s">
        <v>19</v>
      </c>
      <c r="H24" s="220"/>
      <c r="I24" s="180" t="s">
        <v>30</v>
      </c>
      <c r="J24" s="180" t="s">
        <v>31</v>
      </c>
      <c r="K24" s="286"/>
      <c r="L24" s="123"/>
      <c r="M24" s="236"/>
      <c r="N24" s="122" t="s">
        <v>0</v>
      </c>
    </row>
    <row r="25" spans="1:14" ht="21" customHeight="1" x14ac:dyDescent="0.3">
      <c r="B25" s="121"/>
      <c r="D25" s="7"/>
      <c r="E25" s="7"/>
      <c r="F25" s="6"/>
      <c r="G25" s="7"/>
      <c r="H25" s="210"/>
      <c r="I25" s="6"/>
      <c r="J25" s="6"/>
      <c r="L25" s="123"/>
      <c r="N25" s="122" t="s">
        <v>0</v>
      </c>
    </row>
    <row r="26" spans="1:14" ht="35.1" customHeight="1" thickBot="1" x14ac:dyDescent="0.35">
      <c r="B26" s="121"/>
      <c r="D26" s="24" t="s">
        <v>32</v>
      </c>
      <c r="E26" s="24"/>
      <c r="I26" s="25"/>
      <c r="L26" s="123"/>
      <c r="N26" s="122" t="s">
        <v>0</v>
      </c>
    </row>
    <row r="27" spans="1:14" s="26" customFormat="1" ht="39" customHeight="1" thickBot="1" x14ac:dyDescent="0.35">
      <c r="B27" s="161"/>
      <c r="D27" s="124" t="s">
        <v>13</v>
      </c>
      <c r="E27" s="125" t="s">
        <v>14</v>
      </c>
      <c r="F27" s="125"/>
      <c r="G27" s="239" t="s">
        <v>202</v>
      </c>
      <c r="H27" s="125" t="s">
        <v>15</v>
      </c>
      <c r="I27" s="125" t="s">
        <v>16</v>
      </c>
      <c r="J27" s="126" t="s">
        <v>17</v>
      </c>
      <c r="K27" s="241" t="s">
        <v>196</v>
      </c>
      <c r="L27" s="123"/>
      <c r="N27" s="122" t="s">
        <v>0</v>
      </c>
    </row>
    <row r="28" spans="1:14" ht="19.2" x14ac:dyDescent="0.3">
      <c r="B28" s="121"/>
      <c r="D28" s="132" t="s">
        <v>3</v>
      </c>
      <c r="E28" s="135">
        <v>1</v>
      </c>
      <c r="F28" s="137" t="s">
        <v>33</v>
      </c>
      <c r="G28" s="135" t="s">
        <v>19</v>
      </c>
      <c r="H28" s="65"/>
      <c r="I28" s="137" t="s">
        <v>34</v>
      </c>
      <c r="J28" s="137" t="s">
        <v>200</v>
      </c>
      <c r="K28" s="285"/>
      <c r="L28" s="123"/>
      <c r="M28" s="236"/>
      <c r="N28" s="122" t="s">
        <v>0</v>
      </c>
    </row>
    <row r="29" spans="1:14" ht="19.2" x14ac:dyDescent="0.3">
      <c r="B29" s="121"/>
      <c r="D29" s="132" t="s">
        <v>3</v>
      </c>
      <c r="E29" s="135">
        <v>2</v>
      </c>
      <c r="F29" s="137" t="s">
        <v>35</v>
      </c>
      <c r="G29" s="135" t="s">
        <v>19</v>
      </c>
      <c r="H29" s="65"/>
      <c r="I29" s="137" t="s">
        <v>36</v>
      </c>
      <c r="J29" s="137" t="s">
        <v>37</v>
      </c>
      <c r="K29" s="281"/>
      <c r="L29" s="123"/>
      <c r="M29" s="236"/>
      <c r="N29" s="122" t="s">
        <v>0</v>
      </c>
    </row>
    <row r="30" spans="1:14" ht="34.200000000000003" thickBot="1" x14ac:dyDescent="0.35">
      <c r="B30" s="121"/>
      <c r="D30" s="142" t="s">
        <v>5</v>
      </c>
      <c r="E30" s="179">
        <v>3</v>
      </c>
      <c r="F30" s="180" t="s">
        <v>38</v>
      </c>
      <c r="G30" s="179" t="s">
        <v>19</v>
      </c>
      <c r="H30" s="66"/>
      <c r="I30" s="180" t="s">
        <v>39</v>
      </c>
      <c r="J30" s="180" t="s">
        <v>201</v>
      </c>
      <c r="K30" s="286"/>
      <c r="L30" s="123"/>
      <c r="M30" s="236"/>
      <c r="N30" s="122" t="s">
        <v>0</v>
      </c>
    </row>
    <row r="31" spans="1:14" x14ac:dyDescent="0.3">
      <c r="B31" s="121"/>
      <c r="D31" s="181"/>
      <c r="E31" s="181"/>
      <c r="F31" s="122"/>
      <c r="G31" s="7"/>
      <c r="H31" s="7"/>
      <c r="L31" s="123"/>
      <c r="N31" s="122" t="s">
        <v>0</v>
      </c>
    </row>
    <row r="32" spans="1:14" ht="21" thickBot="1" x14ac:dyDescent="0.35">
      <c r="B32" s="121"/>
      <c r="D32" s="24" t="s">
        <v>40</v>
      </c>
      <c r="E32" s="24"/>
      <c r="F32" s="122"/>
      <c r="G32" s="122"/>
      <c r="H32" s="122"/>
      <c r="L32" s="123"/>
      <c r="N32" s="122" t="s">
        <v>0</v>
      </c>
    </row>
    <row r="33" spans="2:14" ht="39" customHeight="1" thickBot="1" x14ac:dyDescent="0.35">
      <c r="B33" s="121"/>
      <c r="D33" s="124" t="s">
        <v>13</v>
      </c>
      <c r="E33" s="125" t="s">
        <v>14</v>
      </c>
      <c r="F33" s="125"/>
      <c r="G33" s="239" t="s">
        <v>202</v>
      </c>
      <c r="H33" s="125" t="s">
        <v>15</v>
      </c>
      <c r="I33" s="125" t="s">
        <v>16</v>
      </c>
      <c r="J33" s="126" t="s">
        <v>17</v>
      </c>
      <c r="K33" s="241" t="s">
        <v>196</v>
      </c>
      <c r="L33" s="123"/>
      <c r="N33" s="122" t="s">
        <v>0</v>
      </c>
    </row>
    <row r="34" spans="2:14" x14ac:dyDescent="0.3">
      <c r="B34" s="121"/>
      <c r="D34" s="127" t="s">
        <v>3</v>
      </c>
      <c r="E34" s="128">
        <v>1</v>
      </c>
      <c r="F34" s="129" t="s">
        <v>41</v>
      </c>
      <c r="G34" s="130" t="s">
        <v>42</v>
      </c>
      <c r="H34" s="67"/>
      <c r="I34" s="131" t="s">
        <v>43</v>
      </c>
      <c r="J34" s="238" t="s">
        <v>21</v>
      </c>
      <c r="K34" s="284" t="s">
        <v>21</v>
      </c>
      <c r="L34" s="123"/>
      <c r="N34" s="122" t="s">
        <v>0</v>
      </c>
    </row>
    <row r="35" spans="2:14" x14ac:dyDescent="0.3">
      <c r="B35" s="121"/>
      <c r="D35" s="132" t="s">
        <v>3</v>
      </c>
      <c r="E35" s="133" t="s">
        <v>44</v>
      </c>
      <c r="F35" s="134" t="s">
        <v>45</v>
      </c>
      <c r="G35" s="135" t="s">
        <v>42</v>
      </c>
      <c r="H35" s="136"/>
      <c r="I35" s="137" t="s">
        <v>46</v>
      </c>
      <c r="J35" s="139" t="s">
        <v>21</v>
      </c>
      <c r="K35" s="283" t="s">
        <v>21</v>
      </c>
      <c r="L35" s="123"/>
      <c r="N35" s="122" t="s">
        <v>0</v>
      </c>
    </row>
    <row r="36" spans="2:14" x14ac:dyDescent="0.3">
      <c r="B36" s="121"/>
      <c r="D36" s="132" t="s">
        <v>3</v>
      </c>
      <c r="E36" s="133" t="s">
        <v>47</v>
      </c>
      <c r="F36" s="134" t="s">
        <v>48</v>
      </c>
      <c r="G36" s="135" t="s">
        <v>42</v>
      </c>
      <c r="H36" s="138"/>
      <c r="I36" s="137" t="s">
        <v>49</v>
      </c>
      <c r="J36" s="139" t="s">
        <v>21</v>
      </c>
      <c r="K36" s="280" t="s">
        <v>21</v>
      </c>
      <c r="L36" s="123"/>
      <c r="N36" s="122" t="s">
        <v>0</v>
      </c>
    </row>
    <row r="37" spans="2:14" x14ac:dyDescent="0.3">
      <c r="B37" s="121"/>
      <c r="D37" s="132" t="s">
        <v>3</v>
      </c>
      <c r="E37" s="133" t="s">
        <v>50</v>
      </c>
      <c r="F37" s="134" t="s">
        <v>51</v>
      </c>
      <c r="G37" s="135" t="s">
        <v>42</v>
      </c>
      <c r="H37" s="136"/>
      <c r="I37" s="137" t="s">
        <v>49</v>
      </c>
      <c r="J37" s="139" t="s">
        <v>21</v>
      </c>
      <c r="K37" s="280" t="s">
        <v>21</v>
      </c>
      <c r="L37" s="123"/>
      <c r="N37" s="122" t="s">
        <v>0</v>
      </c>
    </row>
    <row r="38" spans="2:14" x14ac:dyDescent="0.3">
      <c r="B38" s="121"/>
      <c r="D38" s="132" t="s">
        <v>3</v>
      </c>
      <c r="E38" s="133" t="s">
        <v>52</v>
      </c>
      <c r="F38" s="134" t="s">
        <v>53</v>
      </c>
      <c r="G38" s="135" t="s">
        <v>42</v>
      </c>
      <c r="H38" s="136"/>
      <c r="I38" s="137" t="s">
        <v>46</v>
      </c>
      <c r="J38" s="139" t="s">
        <v>21</v>
      </c>
      <c r="K38" s="280" t="s">
        <v>21</v>
      </c>
      <c r="L38" s="123"/>
      <c r="N38" s="122" t="s">
        <v>0</v>
      </c>
    </row>
    <row r="39" spans="2:14" x14ac:dyDescent="0.3">
      <c r="B39" s="121"/>
      <c r="D39" s="132" t="s">
        <v>3</v>
      </c>
      <c r="E39" s="133" t="s">
        <v>54</v>
      </c>
      <c r="F39" s="134" t="s">
        <v>55</v>
      </c>
      <c r="G39" s="135" t="s">
        <v>42</v>
      </c>
      <c r="H39" s="138"/>
      <c r="I39" s="137" t="s">
        <v>49</v>
      </c>
      <c r="J39" s="139" t="s">
        <v>21</v>
      </c>
      <c r="K39" s="280" t="s">
        <v>21</v>
      </c>
      <c r="L39" s="123"/>
      <c r="N39" s="122" t="s">
        <v>0</v>
      </c>
    </row>
    <row r="40" spans="2:14" x14ac:dyDescent="0.3">
      <c r="B40" s="121"/>
      <c r="D40" s="132" t="s">
        <v>3</v>
      </c>
      <c r="E40" s="133" t="s">
        <v>56</v>
      </c>
      <c r="F40" s="134" t="s">
        <v>57</v>
      </c>
      <c r="G40" s="135" t="s">
        <v>42</v>
      </c>
      <c r="H40" s="136"/>
      <c r="I40" s="137" t="s">
        <v>49</v>
      </c>
      <c r="J40" s="139" t="s">
        <v>21</v>
      </c>
      <c r="K40" s="280" t="s">
        <v>21</v>
      </c>
      <c r="L40" s="123"/>
      <c r="N40" s="122" t="s">
        <v>0</v>
      </c>
    </row>
    <row r="41" spans="2:14" x14ac:dyDescent="0.3">
      <c r="B41" s="121"/>
      <c r="D41" s="132" t="s">
        <v>3</v>
      </c>
      <c r="E41" s="133">
        <v>3.1</v>
      </c>
      <c r="F41" s="134" t="s">
        <v>58</v>
      </c>
      <c r="G41" s="135" t="s">
        <v>42</v>
      </c>
      <c r="H41" s="65"/>
      <c r="I41" s="139" t="s">
        <v>59</v>
      </c>
      <c r="J41" s="139" t="s">
        <v>21</v>
      </c>
      <c r="K41" s="280" t="s">
        <v>21</v>
      </c>
      <c r="L41" s="123"/>
      <c r="N41" s="122" t="s">
        <v>0</v>
      </c>
    </row>
    <row r="42" spans="2:14" ht="33" customHeight="1" x14ac:dyDescent="0.3">
      <c r="B42" s="121"/>
      <c r="D42" s="132" t="s">
        <v>5</v>
      </c>
      <c r="E42" s="133">
        <v>3.2</v>
      </c>
      <c r="F42" s="134" t="s">
        <v>60</v>
      </c>
      <c r="G42" s="135" t="s">
        <v>42</v>
      </c>
      <c r="H42" s="65"/>
      <c r="I42" s="139" t="s">
        <v>59</v>
      </c>
      <c r="J42" s="139" t="s">
        <v>21</v>
      </c>
      <c r="K42" s="280" t="s">
        <v>21</v>
      </c>
      <c r="L42" s="123"/>
      <c r="N42" s="122" t="s">
        <v>0</v>
      </c>
    </row>
    <row r="43" spans="2:14" ht="33.6" x14ac:dyDescent="0.3">
      <c r="B43" s="121"/>
      <c r="D43" s="132" t="s">
        <v>5</v>
      </c>
      <c r="E43" s="133">
        <v>3.3</v>
      </c>
      <c r="F43" s="134" t="s">
        <v>61</v>
      </c>
      <c r="G43" s="135" t="s">
        <v>42</v>
      </c>
      <c r="H43" s="65"/>
      <c r="I43" s="139" t="s">
        <v>59</v>
      </c>
      <c r="J43" s="139" t="s">
        <v>21</v>
      </c>
      <c r="K43" s="280" t="s">
        <v>21</v>
      </c>
      <c r="L43" s="123"/>
      <c r="N43" s="122" t="s">
        <v>0</v>
      </c>
    </row>
    <row r="44" spans="2:14" ht="33.6" x14ac:dyDescent="0.3">
      <c r="B44" s="121"/>
      <c r="D44" s="132" t="s">
        <v>5</v>
      </c>
      <c r="E44" s="133">
        <v>3.4</v>
      </c>
      <c r="F44" s="134" t="s">
        <v>62</v>
      </c>
      <c r="G44" s="135" t="s">
        <v>42</v>
      </c>
      <c r="H44" s="65"/>
      <c r="I44" s="139" t="s">
        <v>59</v>
      </c>
      <c r="J44" s="139" t="s">
        <v>21</v>
      </c>
      <c r="K44" s="280" t="s">
        <v>21</v>
      </c>
      <c r="L44" s="123"/>
      <c r="N44" s="122" t="s">
        <v>0</v>
      </c>
    </row>
    <row r="45" spans="2:14" ht="33.6" x14ac:dyDescent="0.3">
      <c r="B45" s="121"/>
      <c r="D45" s="132" t="s">
        <v>7</v>
      </c>
      <c r="E45" s="133">
        <v>7</v>
      </c>
      <c r="F45" s="134" t="s">
        <v>63</v>
      </c>
      <c r="G45" s="140" t="s">
        <v>64</v>
      </c>
      <c r="H45" s="141">
        <f>【自動反映】経費明細表!G28</f>
        <v>0</v>
      </c>
      <c r="I45" s="139" t="s">
        <v>65</v>
      </c>
      <c r="J45" s="137" t="s">
        <v>66</v>
      </c>
      <c r="K45" s="281"/>
      <c r="L45" s="123"/>
      <c r="M45" s="236"/>
      <c r="N45" s="122" t="s">
        <v>0</v>
      </c>
    </row>
    <row r="46" spans="2:14" ht="33.6" x14ac:dyDescent="0.3">
      <c r="B46" s="121"/>
      <c r="D46" s="132" t="s">
        <v>7</v>
      </c>
      <c r="E46" s="133">
        <v>8</v>
      </c>
      <c r="F46" s="134" t="s">
        <v>67</v>
      </c>
      <c r="G46" s="140" t="s">
        <v>64</v>
      </c>
      <c r="H46" s="141">
        <f>【自動反映】経費明細表!G29</f>
        <v>0</v>
      </c>
      <c r="I46" s="139" t="s">
        <v>65</v>
      </c>
      <c r="J46" s="137" t="s">
        <v>198</v>
      </c>
      <c r="K46" s="282"/>
      <c r="L46" s="123"/>
      <c r="M46" s="236"/>
      <c r="N46" s="122" t="s">
        <v>0</v>
      </c>
    </row>
    <row r="47" spans="2:14" ht="34.200000000000003" thickBot="1" x14ac:dyDescent="0.35">
      <c r="B47" s="121"/>
      <c r="D47" s="142" t="s">
        <v>7</v>
      </c>
      <c r="E47" s="143">
        <v>9</v>
      </c>
      <c r="F47" s="144" t="s">
        <v>68</v>
      </c>
      <c r="G47" s="145" t="s">
        <v>64</v>
      </c>
      <c r="H47" s="214">
        <f>【自動反映】経費明細表!G30</f>
        <v>0</v>
      </c>
      <c r="I47" s="146" t="s">
        <v>65</v>
      </c>
      <c r="J47" s="180" t="s">
        <v>199</v>
      </c>
      <c r="K47" s="279"/>
      <c r="L47" s="123"/>
      <c r="M47" s="236"/>
      <c r="N47" s="122" t="s">
        <v>0</v>
      </c>
    </row>
    <row r="48" spans="2:14" x14ac:dyDescent="0.3">
      <c r="B48" s="156"/>
      <c r="C48" s="158"/>
      <c r="D48" s="182"/>
      <c r="E48" s="182"/>
      <c r="F48" s="158"/>
      <c r="G48" s="158"/>
      <c r="H48" s="235" t="s">
        <v>195</v>
      </c>
      <c r="I48" s="158"/>
      <c r="J48" s="158"/>
      <c r="K48" s="158"/>
      <c r="L48" s="160"/>
      <c r="N48" s="122" t="s">
        <v>0</v>
      </c>
    </row>
    <row r="49" spans="1:14" x14ac:dyDescent="0.3">
      <c r="N49" s="122" t="s">
        <v>0</v>
      </c>
    </row>
    <row r="50" spans="1:14" x14ac:dyDescent="0.3">
      <c r="N50" s="122" t="s">
        <v>0</v>
      </c>
    </row>
    <row r="51" spans="1:14" x14ac:dyDescent="0.3">
      <c r="N51" s="122" t="s">
        <v>0</v>
      </c>
    </row>
    <row r="52" spans="1:14" x14ac:dyDescent="0.3">
      <c r="N52" s="122" t="s">
        <v>0</v>
      </c>
    </row>
    <row r="53" spans="1:14" x14ac:dyDescent="0.3">
      <c r="A53" s="122" t="s">
        <v>0</v>
      </c>
      <c r="B53" s="122" t="s">
        <v>0</v>
      </c>
      <c r="C53" s="122" t="s">
        <v>0</v>
      </c>
      <c r="D53" s="122" t="s">
        <v>0</v>
      </c>
      <c r="E53" s="122" t="s">
        <v>0</v>
      </c>
      <c r="F53" s="122" t="s">
        <v>0</v>
      </c>
      <c r="G53" s="122" t="s">
        <v>0</v>
      </c>
      <c r="H53" s="122" t="s">
        <v>0</v>
      </c>
      <c r="I53" s="122" t="s">
        <v>0</v>
      </c>
      <c r="J53" s="122" t="s">
        <v>0</v>
      </c>
      <c r="K53" s="122" t="s">
        <v>0</v>
      </c>
      <c r="L53" s="122" t="s">
        <v>0</v>
      </c>
      <c r="M53" s="122" t="s">
        <v>0</v>
      </c>
      <c r="N53" s="122" t="s">
        <v>0</v>
      </c>
    </row>
  </sheetData>
  <sheetProtection algorithmName="SHA-512" hashValue="qGUc/oi8Xr0ch4ScbHToT78h8Bv3P58PdkYE9EBK7iBUXFmd65u9NNb/BaDlFwzZ2GnEWfunFHmruwiA2lcQnw==" saltValue="/Kcp4QA7zfxDF5zo32wlhQ==" spinCount="100000" sheet="1" selectLockedCells="1"/>
  <phoneticPr fontId="4"/>
  <conditionalFormatting sqref="D7:E13">
    <cfRule type="cellIs" dxfId="72" priority="10" operator="equal">
      <formula>"入力不要"</formula>
    </cfRule>
    <cfRule type="cellIs" dxfId="71" priority="11" operator="equal">
      <formula>"該当必須"</formula>
    </cfRule>
    <cfRule type="cellIs" dxfId="70" priority="12" operator="equal">
      <formula>"必須"</formula>
    </cfRule>
  </conditionalFormatting>
  <conditionalFormatting sqref="D17:E19">
    <cfRule type="cellIs" dxfId="69" priority="24" operator="equal">
      <formula>"入力不要"</formula>
    </cfRule>
    <cfRule type="cellIs" dxfId="68" priority="25" operator="equal">
      <formula>"該当必須"</formula>
    </cfRule>
    <cfRule type="cellIs" dxfId="67" priority="26" operator="equal">
      <formula>"必須"</formula>
    </cfRule>
  </conditionalFormatting>
  <conditionalFormatting sqref="D23:E25 G23:H25 D34:E47 G34:H47">
    <cfRule type="cellIs" dxfId="66" priority="42" operator="equal">
      <formula>"入力不要"</formula>
    </cfRule>
    <cfRule type="cellIs" dxfId="65" priority="43" operator="equal">
      <formula>"該当必須"</formula>
    </cfRule>
    <cfRule type="cellIs" dxfId="64" priority="44" operator="equal">
      <formula>"必須"</formula>
    </cfRule>
  </conditionalFormatting>
  <conditionalFormatting sqref="D28:E31">
    <cfRule type="cellIs" dxfId="63" priority="45" operator="equal">
      <formula>"入力不要"</formula>
    </cfRule>
    <cfRule type="cellIs" dxfId="62" priority="46" operator="equal">
      <formula>"該当必須"</formula>
    </cfRule>
    <cfRule type="cellIs" dxfId="61" priority="47" operator="equal">
      <formula>"必須"</formula>
    </cfRule>
  </conditionalFormatting>
  <conditionalFormatting sqref="G17:H19">
    <cfRule type="cellIs" dxfId="60" priority="33" operator="equal">
      <formula>"入力不要"</formula>
    </cfRule>
    <cfRule type="cellIs" dxfId="59" priority="34" operator="equal">
      <formula>"該当必須"</formula>
    </cfRule>
    <cfRule type="cellIs" dxfId="58" priority="35" operator="equal">
      <formula>"必須"</formula>
    </cfRule>
  </conditionalFormatting>
  <conditionalFormatting sqref="G28:H31">
    <cfRule type="cellIs" dxfId="57" priority="48" operator="equal">
      <formula>"入力不要"</formula>
    </cfRule>
    <cfRule type="cellIs" dxfId="56" priority="49" operator="equal">
      <formula>"該当必須"</formula>
    </cfRule>
    <cfRule type="cellIs" dxfId="55" priority="50" operator="equal">
      <formula>"必須"</formula>
    </cfRule>
  </conditionalFormatting>
  <conditionalFormatting sqref="H48">
    <cfRule type="expression" dxfId="54" priority="19">
      <formula>AND($H$47&gt;0, $H$47&lt;500000)</formula>
    </cfRule>
  </conditionalFormatting>
  <conditionalFormatting sqref="M23:M24">
    <cfRule type="cellIs" dxfId="50" priority="13" operator="equal">
      <formula>"未"</formula>
    </cfRule>
  </conditionalFormatting>
  <conditionalFormatting sqref="M28:M30">
    <cfRule type="cellIs" dxfId="49" priority="15" operator="equal">
      <formula>"未"</formula>
    </cfRule>
  </conditionalFormatting>
  <conditionalFormatting sqref="M45:M47">
    <cfRule type="cellIs" dxfId="48" priority="17" operator="equal">
      <formula>"未"</formula>
    </cfRule>
  </conditionalFormatting>
  <dataValidations count="6">
    <dataValidation type="whole" allowBlank="1" showInputMessage="1" showErrorMessage="1" sqref="H17 H35 H38" xr:uid="{CCC4F1DC-CE1B-440A-9F91-6C9B1275001F}">
      <formula1>2020</formula1>
      <formula2>2030</formula2>
    </dataValidation>
    <dataValidation type="whole" allowBlank="1" showInputMessage="1" showErrorMessage="1" sqref="H18 H36 H39" xr:uid="{BB039DE2-D5F3-45EE-8C16-C5EC69481DC9}">
      <formula1>1</formula1>
      <formula2>12</formula2>
    </dataValidation>
    <dataValidation type="whole" allowBlank="1" showInputMessage="1" showErrorMessage="1" sqref="H19 H37 H40" xr:uid="{058D31F9-0FE5-4F51-B777-48A87071F198}">
      <formula1>1</formula1>
      <formula2>31</formula2>
    </dataValidation>
    <dataValidation type="whole" allowBlank="1" showInputMessage="1" showErrorMessage="1" sqref="H24" xr:uid="{94ECF42D-A3AE-47A7-8C17-061D80A3BFE3}">
      <formula1>0</formula1>
      <formula2>3000000</formula2>
    </dataValidation>
    <dataValidation type="whole" operator="greaterThan" allowBlank="1" showInputMessage="1" showErrorMessage="1" sqref="H23" xr:uid="{F0F334EF-58D7-41FF-8C63-77F8C079EA23}">
      <formula1>0</formula1>
    </dataValidation>
    <dataValidation type="textLength" allowBlank="1" showInputMessage="1" showErrorMessage="1" sqref="H28" xr:uid="{DF7B4825-F821-44AB-B94E-E000BD9BB79B}">
      <formula1>6</formula1>
      <formula2>7</formula2>
    </dataValidation>
  </dataValidations>
  <hyperlinks>
    <hyperlink ref="B2" location="【自動反映】様式第1.交付申請書!A1" display="【自動反映】様式第1.交付申請書へ" xr:uid="{C8CA01AC-7705-4ED9-A7D1-F51EB8BB1128}"/>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10</xdr:col>
                    <xdr:colOff>365760</xdr:colOff>
                    <xdr:row>22</xdr:row>
                    <xdr:rowOff>259080</xdr:rowOff>
                  </from>
                  <to>
                    <xdr:col>10</xdr:col>
                    <xdr:colOff>822960</xdr:colOff>
                    <xdr:row>22</xdr:row>
                    <xdr:rowOff>601980</xdr:rowOff>
                  </to>
                </anchor>
              </controlPr>
            </control>
          </mc:Choice>
        </mc:AlternateContent>
        <mc:AlternateContent xmlns:mc="http://schemas.openxmlformats.org/markup-compatibility/2006">
          <mc:Choice Requires="x14">
            <control shapeId="2059" r:id="rId5" name="Check Box 11">
              <controlPr defaultSize="0" autoFill="0" autoLine="0" autoPict="0">
                <anchor moveWithCells="1">
                  <from>
                    <xdr:col>10</xdr:col>
                    <xdr:colOff>365760</xdr:colOff>
                    <xdr:row>44</xdr:row>
                    <xdr:rowOff>30480</xdr:rowOff>
                  </from>
                  <to>
                    <xdr:col>10</xdr:col>
                    <xdr:colOff>822960</xdr:colOff>
                    <xdr:row>44</xdr:row>
                    <xdr:rowOff>373380</xdr:rowOff>
                  </to>
                </anchor>
              </controlPr>
            </control>
          </mc:Choice>
        </mc:AlternateContent>
        <mc:AlternateContent xmlns:mc="http://schemas.openxmlformats.org/markup-compatibility/2006">
          <mc:Choice Requires="x14">
            <control shapeId="2060" r:id="rId6" name="Check Box 12">
              <controlPr defaultSize="0" autoFill="0" autoLine="0" autoPict="0">
                <anchor moveWithCells="1">
                  <from>
                    <xdr:col>10</xdr:col>
                    <xdr:colOff>365760</xdr:colOff>
                    <xdr:row>45</xdr:row>
                    <xdr:rowOff>45720</xdr:rowOff>
                  </from>
                  <to>
                    <xdr:col>10</xdr:col>
                    <xdr:colOff>822960</xdr:colOff>
                    <xdr:row>45</xdr:row>
                    <xdr:rowOff>388620</xdr:rowOff>
                  </to>
                </anchor>
              </controlPr>
            </control>
          </mc:Choice>
        </mc:AlternateContent>
        <mc:AlternateContent xmlns:mc="http://schemas.openxmlformats.org/markup-compatibility/2006">
          <mc:Choice Requires="x14">
            <control shapeId="2061" r:id="rId7" name="Check Box 13">
              <controlPr defaultSize="0" autoFill="0" autoLine="0" autoPict="0">
                <anchor moveWithCells="1">
                  <from>
                    <xdr:col>10</xdr:col>
                    <xdr:colOff>365760</xdr:colOff>
                    <xdr:row>46</xdr:row>
                    <xdr:rowOff>45720</xdr:rowOff>
                  </from>
                  <to>
                    <xdr:col>10</xdr:col>
                    <xdr:colOff>822960</xdr:colOff>
                    <xdr:row>46</xdr:row>
                    <xdr:rowOff>388620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10</xdr:col>
                    <xdr:colOff>365760</xdr:colOff>
                    <xdr:row>23</xdr:row>
                    <xdr:rowOff>259080</xdr:rowOff>
                  </from>
                  <to>
                    <xdr:col>10</xdr:col>
                    <xdr:colOff>822960</xdr:colOff>
                    <xdr:row>23</xdr:row>
                    <xdr:rowOff>601980</xdr:rowOff>
                  </to>
                </anchor>
              </controlPr>
            </control>
          </mc:Choice>
        </mc:AlternateContent>
        <mc:AlternateContent xmlns:mc="http://schemas.openxmlformats.org/markup-compatibility/2006">
          <mc:Choice Requires="x14">
            <control shapeId="2057" r:id="rId9" name="Check Box 9">
              <controlPr defaultSize="0" autoFill="0" autoLine="0" autoPict="0">
                <anchor moveWithCells="1">
                  <from>
                    <xdr:col>10</xdr:col>
                    <xdr:colOff>365760</xdr:colOff>
                    <xdr:row>29</xdr:row>
                    <xdr:rowOff>45720</xdr:rowOff>
                  </from>
                  <to>
                    <xdr:col>10</xdr:col>
                    <xdr:colOff>822960</xdr:colOff>
                    <xdr:row>29</xdr:row>
                    <xdr:rowOff>388620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10</xdr:col>
                    <xdr:colOff>365760</xdr:colOff>
                    <xdr:row>26</xdr:row>
                    <xdr:rowOff>434340</xdr:rowOff>
                  </from>
                  <to>
                    <xdr:col>10</xdr:col>
                    <xdr:colOff>822960</xdr:colOff>
                    <xdr:row>28</xdr:row>
                    <xdr:rowOff>38100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10</xdr:col>
                    <xdr:colOff>365760</xdr:colOff>
                    <xdr:row>27</xdr:row>
                    <xdr:rowOff>198120</xdr:rowOff>
                  </from>
                  <to>
                    <xdr:col>10</xdr:col>
                    <xdr:colOff>822960</xdr:colOff>
                    <xdr:row>29</xdr:row>
                    <xdr:rowOff>53340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C08E-E4AF-4C2B-BDD7-16A81718005E}">
  <sheetPr>
    <tabColor theme="5" tint="0.59999389629810485"/>
  </sheetPr>
  <dimension ref="A1:T51"/>
  <sheetViews>
    <sheetView showGridLines="0" zoomScaleNormal="100" workbookViewId="0">
      <selection activeCell="C29" sqref="C29"/>
    </sheetView>
  </sheetViews>
  <sheetFormatPr defaultColWidth="9.109375" defaultRowHeight="16.8" x14ac:dyDescent="0.3"/>
  <cols>
    <col min="1" max="1" width="9.109375" style="184"/>
    <col min="2" max="2" width="15.6640625" style="183" customWidth="1"/>
    <col min="3" max="4" width="30.6640625" style="184" customWidth="1"/>
    <col min="5" max="5" width="60.6640625" style="184" customWidth="1"/>
    <col min="6" max="6" width="33.109375" style="184" customWidth="1"/>
    <col min="7" max="7" width="33.5546875" style="184" customWidth="1"/>
    <col min="8" max="8" width="30.6640625" style="184" customWidth="1"/>
    <col min="9" max="10" width="15.6640625" style="184" customWidth="1"/>
    <col min="11" max="11" width="60.6640625" style="184" customWidth="1"/>
    <col min="12" max="12" width="15.6640625" style="184" customWidth="1"/>
    <col min="13" max="16" width="30.6640625" style="184" customWidth="1"/>
    <col min="17" max="17" width="60.6640625" style="184" customWidth="1"/>
    <col min="18" max="16384" width="9.109375" style="184"/>
  </cols>
  <sheetData>
    <row r="1" spans="2:19" x14ac:dyDescent="0.3">
      <c r="S1" s="183" t="s">
        <v>69</v>
      </c>
    </row>
    <row r="2" spans="2:19" ht="20.399999999999999" x14ac:dyDescent="0.3">
      <c r="B2" s="185" t="s">
        <v>70</v>
      </c>
      <c r="C2" s="24" t="s">
        <v>71</v>
      </c>
      <c r="S2" s="183" t="s">
        <v>69</v>
      </c>
    </row>
    <row r="3" spans="2:19" x14ac:dyDescent="0.3">
      <c r="B3" s="150"/>
      <c r="C3" s="186"/>
      <c r="D3" s="187"/>
      <c r="S3" s="183" t="s">
        <v>69</v>
      </c>
    </row>
    <row r="4" spans="2:19" ht="20.399999999999999" x14ac:dyDescent="0.3">
      <c r="B4" s="188" t="s">
        <v>2</v>
      </c>
      <c r="C4" s="189"/>
      <c r="D4" s="190"/>
      <c r="E4" s="189"/>
      <c r="F4" s="189"/>
      <c r="G4" s="189"/>
      <c r="H4" s="189"/>
      <c r="I4" s="189"/>
      <c r="J4" s="191"/>
      <c r="S4" s="183" t="s">
        <v>69</v>
      </c>
    </row>
    <row r="5" spans="2:19" ht="20.399999999999999" x14ac:dyDescent="0.3">
      <c r="B5" s="192" t="s">
        <v>185</v>
      </c>
      <c r="D5" s="187"/>
      <c r="J5" s="193"/>
      <c r="S5" s="183" t="s">
        <v>69</v>
      </c>
    </row>
    <row r="6" spans="2:19" ht="20.399999999999999" x14ac:dyDescent="0.3">
      <c r="B6" s="194" t="s">
        <v>72</v>
      </c>
      <c r="D6" s="187"/>
      <c r="J6" s="193"/>
      <c r="S6" s="183" t="s">
        <v>69</v>
      </c>
    </row>
    <row r="7" spans="2:19" ht="20.399999999999999" x14ac:dyDescent="0.3">
      <c r="B7" s="194" t="s">
        <v>73</v>
      </c>
      <c r="D7" s="187"/>
      <c r="J7" s="193"/>
      <c r="S7" s="183" t="s">
        <v>69</v>
      </c>
    </row>
    <row r="8" spans="2:19" ht="20.399999999999999" x14ac:dyDescent="0.3">
      <c r="B8" s="194" t="s">
        <v>74</v>
      </c>
      <c r="D8" s="187"/>
      <c r="J8" s="193"/>
      <c r="S8" s="183" t="s">
        <v>69</v>
      </c>
    </row>
    <row r="9" spans="2:19" ht="20.399999999999999" x14ac:dyDescent="0.3">
      <c r="B9" s="194" t="s">
        <v>75</v>
      </c>
      <c r="D9" s="187"/>
      <c r="J9" s="193"/>
      <c r="S9" s="183" t="s">
        <v>69</v>
      </c>
    </row>
    <row r="10" spans="2:19" ht="20.399999999999999" x14ac:dyDescent="0.3">
      <c r="B10" s="194" t="s">
        <v>76</v>
      </c>
      <c r="D10" s="187"/>
      <c r="J10" s="193"/>
      <c r="S10" s="183" t="s">
        <v>69</v>
      </c>
    </row>
    <row r="11" spans="2:19" ht="20.399999999999999" x14ac:dyDescent="0.3">
      <c r="B11" s="194" t="s">
        <v>186</v>
      </c>
      <c r="D11" s="187"/>
      <c r="J11" s="193"/>
      <c r="S11" s="183" t="s">
        <v>69</v>
      </c>
    </row>
    <row r="12" spans="2:19" ht="20.399999999999999" x14ac:dyDescent="0.3">
      <c r="B12" s="194" t="s">
        <v>187</v>
      </c>
      <c r="D12" s="187"/>
      <c r="J12" s="193"/>
      <c r="S12" s="183" t="s">
        <v>69</v>
      </c>
    </row>
    <row r="13" spans="2:19" ht="20.399999999999999" x14ac:dyDescent="0.3">
      <c r="B13" s="194" t="s">
        <v>188</v>
      </c>
      <c r="D13" s="187"/>
      <c r="J13" s="193"/>
      <c r="S13" s="183" t="s">
        <v>69</v>
      </c>
    </row>
    <row r="14" spans="2:19" ht="20.399999999999999" x14ac:dyDescent="0.3">
      <c r="B14" s="194" t="s">
        <v>189</v>
      </c>
      <c r="D14" s="187"/>
      <c r="J14" s="193"/>
      <c r="S14" s="183" t="s">
        <v>69</v>
      </c>
    </row>
    <row r="15" spans="2:19" ht="20.399999999999999" x14ac:dyDescent="0.3">
      <c r="B15" s="194" t="s">
        <v>190</v>
      </c>
      <c r="D15" s="187"/>
      <c r="J15" s="193"/>
      <c r="S15" s="183" t="s">
        <v>69</v>
      </c>
    </row>
    <row r="16" spans="2:19" ht="20.399999999999999" x14ac:dyDescent="0.3">
      <c r="B16" s="194" t="s">
        <v>77</v>
      </c>
      <c r="D16" s="187"/>
      <c r="J16" s="193"/>
      <c r="S16" s="183" t="s">
        <v>69</v>
      </c>
    </row>
    <row r="17" spans="1:19" ht="20.399999999999999" x14ac:dyDescent="0.3">
      <c r="B17" s="192" t="s">
        <v>78</v>
      </c>
      <c r="D17" s="153"/>
      <c r="J17" s="193"/>
      <c r="S17" s="183" t="s">
        <v>69</v>
      </c>
    </row>
    <row r="18" spans="1:19" ht="20.399999999999999" x14ac:dyDescent="0.3">
      <c r="B18" s="192" t="s">
        <v>79</v>
      </c>
      <c r="D18" s="8"/>
      <c r="E18" s="8"/>
      <c r="F18" s="8"/>
      <c r="G18" s="8"/>
      <c r="H18" s="8"/>
      <c r="I18" s="8"/>
      <c r="J18" s="195"/>
      <c r="K18" s="8"/>
      <c r="L18" s="8"/>
      <c r="M18" s="8"/>
      <c r="N18" s="8"/>
      <c r="O18" s="8"/>
      <c r="S18" s="183" t="s">
        <v>69</v>
      </c>
    </row>
    <row r="19" spans="1:19" ht="20.399999999999999" x14ac:dyDescent="0.3">
      <c r="B19" s="192" t="s">
        <v>80</v>
      </c>
      <c r="C19" s="2"/>
      <c r="D19" s="153"/>
      <c r="J19" s="193"/>
      <c r="S19" s="183" t="s">
        <v>69</v>
      </c>
    </row>
    <row r="20" spans="1:19" ht="20.399999999999999" x14ac:dyDescent="0.3">
      <c r="B20" s="192" t="s">
        <v>81</v>
      </c>
      <c r="C20" s="8"/>
      <c r="D20" s="153"/>
      <c r="J20" s="193"/>
      <c r="M20" s="228"/>
      <c r="S20" s="183" t="s">
        <v>69</v>
      </c>
    </row>
    <row r="21" spans="1:19" ht="20.399999999999999" x14ac:dyDescent="0.3">
      <c r="B21" s="192" t="s">
        <v>82</v>
      </c>
      <c r="D21" s="186"/>
      <c r="J21" s="193"/>
      <c r="S21" s="183" t="s">
        <v>69</v>
      </c>
    </row>
    <row r="22" spans="1:19" ht="20.399999999999999" x14ac:dyDescent="0.3">
      <c r="B22" s="192" t="s">
        <v>83</v>
      </c>
      <c r="D22" s="186"/>
      <c r="J22" s="193"/>
      <c r="S22" s="183" t="s">
        <v>69</v>
      </c>
    </row>
    <row r="23" spans="1:19" ht="20.399999999999999" x14ac:dyDescent="0.3">
      <c r="B23" s="219" t="s">
        <v>84</v>
      </c>
      <c r="C23" s="196"/>
      <c r="D23" s="196"/>
      <c r="E23" s="196"/>
      <c r="F23" s="196"/>
      <c r="G23" s="196"/>
      <c r="H23" s="196"/>
      <c r="I23" s="196"/>
      <c r="J23" s="197"/>
      <c r="S23" s="183" t="s">
        <v>69</v>
      </c>
    </row>
    <row r="24" spans="1:19" ht="16.5" customHeight="1" x14ac:dyDescent="0.3">
      <c r="B24" s="184" t="s">
        <v>11</v>
      </c>
      <c r="I24" s="230"/>
      <c r="J24" s="231"/>
      <c r="K24" s="232" t="s">
        <v>85</v>
      </c>
      <c r="L24" s="231"/>
      <c r="M24" s="231"/>
      <c r="N24" s="231"/>
      <c r="O24" s="198"/>
      <c r="Q24" s="199"/>
      <c r="S24" s="183" t="s">
        <v>69</v>
      </c>
    </row>
    <row r="25" spans="1:19" ht="16.5" customHeight="1" x14ac:dyDescent="0.3">
      <c r="I25" s="231" t="s">
        <v>86</v>
      </c>
      <c r="J25" s="233" t="s">
        <v>86</v>
      </c>
      <c r="K25" s="234" t="s">
        <v>87</v>
      </c>
      <c r="L25" s="233" t="s">
        <v>86</v>
      </c>
      <c r="M25" s="233" t="s">
        <v>86</v>
      </c>
      <c r="N25" s="233" t="s">
        <v>86</v>
      </c>
      <c r="O25" s="198"/>
      <c r="Q25" s="199"/>
      <c r="S25" s="183" t="s">
        <v>69</v>
      </c>
    </row>
    <row r="26" spans="1:19" x14ac:dyDescent="0.3">
      <c r="D26" s="186"/>
      <c r="I26" s="233" t="s">
        <v>88</v>
      </c>
      <c r="J26" s="233" t="s">
        <v>88</v>
      </c>
      <c r="K26" s="234" t="s">
        <v>89</v>
      </c>
      <c r="L26" s="233" t="s">
        <v>88</v>
      </c>
      <c r="M26" s="233" t="s">
        <v>88</v>
      </c>
      <c r="N26" s="233" t="s">
        <v>88</v>
      </c>
      <c r="O26" s="198"/>
      <c r="S26" s="183" t="s">
        <v>69</v>
      </c>
    </row>
    <row r="27" spans="1:19" x14ac:dyDescent="0.3">
      <c r="C27" s="200" t="s">
        <v>90</v>
      </c>
      <c r="G27" s="200" t="s">
        <v>91</v>
      </c>
      <c r="H27" s="200" t="s">
        <v>91</v>
      </c>
      <c r="I27" s="200" t="s">
        <v>90</v>
      </c>
      <c r="J27" s="201" t="s">
        <v>90</v>
      </c>
      <c r="K27" s="201" t="s">
        <v>90</v>
      </c>
      <c r="L27" s="201" t="s">
        <v>90</v>
      </c>
      <c r="M27" s="200" t="s">
        <v>90</v>
      </c>
      <c r="N27" s="200" t="s">
        <v>92</v>
      </c>
      <c r="S27" s="183" t="s">
        <v>69</v>
      </c>
    </row>
    <row r="28" spans="1:19" s="207" customFormat="1" ht="61.8" thickBot="1" x14ac:dyDescent="0.35">
      <c r="A28" s="184"/>
      <c r="B28" s="202" t="s">
        <v>93</v>
      </c>
      <c r="C28" s="203" t="s">
        <v>94</v>
      </c>
      <c r="D28" s="203" t="s">
        <v>95</v>
      </c>
      <c r="E28" s="203" t="s">
        <v>96</v>
      </c>
      <c r="F28" s="203" t="s">
        <v>97</v>
      </c>
      <c r="G28" s="229" t="s">
        <v>192</v>
      </c>
      <c r="H28" s="204" t="s">
        <v>193</v>
      </c>
      <c r="I28" s="203" t="s">
        <v>98</v>
      </c>
      <c r="J28" s="203" t="s">
        <v>99</v>
      </c>
      <c r="K28" s="205" t="s">
        <v>100</v>
      </c>
      <c r="L28" s="203" t="s">
        <v>101</v>
      </c>
      <c r="M28" s="204" t="s">
        <v>191</v>
      </c>
      <c r="N28" s="204" t="s">
        <v>102</v>
      </c>
      <c r="O28" s="203" t="s">
        <v>103</v>
      </c>
      <c r="P28" s="204" t="s">
        <v>194</v>
      </c>
      <c r="Q28" s="206" t="s">
        <v>104</v>
      </c>
      <c r="S28" s="183" t="s">
        <v>69</v>
      </c>
    </row>
    <row r="29" spans="1:19" ht="50.25" customHeight="1" thickTop="1" x14ac:dyDescent="0.3">
      <c r="B29" s="208" t="str">
        <f>IF(C29="","",_xlfn.XLOOKUP(C29,経費NO.!$C$2:$C$8,経費NO.!$B$2:$B$8)&amp;"_"&amp;COUNTIF($C$29:C29,C29))</f>
        <v/>
      </c>
      <c r="C29" s="93"/>
      <c r="D29" s="55"/>
      <c r="E29" s="55"/>
      <c r="F29" s="55"/>
      <c r="G29" s="94"/>
      <c r="H29" s="94"/>
      <c r="I29" s="54"/>
      <c r="J29" s="54"/>
      <c r="K29" s="95"/>
      <c r="L29" s="54"/>
      <c r="M29" s="55"/>
      <c r="N29" s="54"/>
      <c r="O29" s="95"/>
      <c r="P29" s="96"/>
      <c r="Q29" s="97"/>
      <c r="S29" s="183" t="s">
        <v>69</v>
      </c>
    </row>
    <row r="30" spans="1:19" ht="50.25" customHeight="1" x14ac:dyDescent="0.3">
      <c r="B30" s="208" t="str">
        <f>IF(C30="","",_xlfn.XLOOKUP(C30,経費NO.!$C$2:$C$8,経費NO.!$B$2:$B$8)&amp;"_"&amp;COUNTIF($C$29:C30,C30))</f>
        <v/>
      </c>
      <c r="C30" s="93"/>
      <c r="D30" s="55"/>
      <c r="E30" s="55"/>
      <c r="F30" s="55"/>
      <c r="G30" s="94"/>
      <c r="H30" s="94"/>
      <c r="I30" s="54"/>
      <c r="J30" s="54"/>
      <c r="K30" s="95"/>
      <c r="L30" s="54"/>
      <c r="M30" s="55"/>
      <c r="N30" s="54"/>
      <c r="O30" s="54"/>
      <c r="P30" s="98"/>
      <c r="Q30" s="99"/>
      <c r="S30" s="183" t="s">
        <v>69</v>
      </c>
    </row>
    <row r="31" spans="1:19" ht="50.25" customHeight="1" x14ac:dyDescent="0.3">
      <c r="B31" s="208" t="str">
        <f>IF(C31="","",_xlfn.XLOOKUP(C31,経費NO.!$C$2:$C$8,経費NO.!$B$2:$B$8)&amp;"_"&amp;COUNTIF($C$29:C31,C31))</f>
        <v/>
      </c>
      <c r="C31" s="93"/>
      <c r="D31" s="55"/>
      <c r="E31" s="55"/>
      <c r="F31" s="55"/>
      <c r="G31" s="94"/>
      <c r="H31" s="94"/>
      <c r="I31" s="54"/>
      <c r="J31" s="54"/>
      <c r="K31" s="95"/>
      <c r="L31" s="54"/>
      <c r="M31" s="55"/>
      <c r="N31" s="54"/>
      <c r="O31" s="54"/>
      <c r="P31" s="98"/>
      <c r="Q31" s="99"/>
      <c r="S31" s="183" t="s">
        <v>69</v>
      </c>
    </row>
    <row r="32" spans="1:19" ht="50.25" customHeight="1" x14ac:dyDescent="0.3">
      <c r="B32" s="208" t="str">
        <f>IF(C32="","",_xlfn.XLOOKUP(C32,経費NO.!$C$2:$C$8,経費NO.!$B$2:$B$8)&amp;"_"&amp;COUNTIF($C$29:C32,C32))</f>
        <v/>
      </c>
      <c r="C32" s="93"/>
      <c r="D32" s="55"/>
      <c r="E32" s="55"/>
      <c r="F32" s="55"/>
      <c r="G32" s="94"/>
      <c r="H32" s="94"/>
      <c r="I32" s="54"/>
      <c r="J32" s="54"/>
      <c r="K32" s="95"/>
      <c r="L32" s="54"/>
      <c r="M32" s="55"/>
      <c r="N32" s="54"/>
      <c r="O32" s="55"/>
      <c r="P32" s="100"/>
      <c r="Q32" s="101"/>
      <c r="S32" s="183" t="s">
        <v>69</v>
      </c>
    </row>
    <row r="33" spans="2:19" ht="50.25" customHeight="1" x14ac:dyDescent="0.3">
      <c r="B33" s="208" t="str">
        <f>IF(C33="","",_xlfn.XLOOKUP(C33,経費NO.!$C$2:$C$8,経費NO.!$B$2:$B$8)&amp;"_"&amp;COUNTIF($C$29:C33,C33))</f>
        <v/>
      </c>
      <c r="C33" s="93"/>
      <c r="D33" s="55"/>
      <c r="E33" s="55"/>
      <c r="F33" s="55"/>
      <c r="G33" s="94"/>
      <c r="H33" s="94"/>
      <c r="I33" s="54"/>
      <c r="J33" s="54"/>
      <c r="K33" s="95"/>
      <c r="L33" s="54"/>
      <c r="M33" s="55"/>
      <c r="N33" s="54"/>
      <c r="O33" s="54"/>
      <c r="P33" s="98"/>
      <c r="Q33" s="101"/>
      <c r="S33" s="183" t="s">
        <v>69</v>
      </c>
    </row>
    <row r="34" spans="2:19" ht="50.25" customHeight="1" x14ac:dyDescent="0.3">
      <c r="B34" s="208" t="str">
        <f>IF(C34="","",_xlfn.XLOOKUP(C34,経費NO.!$C$2:$C$8,経費NO.!$B$2:$B$8)&amp;"_"&amp;COUNTIF($C$29:C34,C34))</f>
        <v/>
      </c>
      <c r="C34" s="93"/>
      <c r="D34" s="55"/>
      <c r="E34" s="55"/>
      <c r="F34" s="55"/>
      <c r="G34" s="94"/>
      <c r="H34" s="94"/>
      <c r="I34" s="54"/>
      <c r="J34" s="54"/>
      <c r="K34" s="95"/>
      <c r="L34" s="54"/>
      <c r="M34" s="55"/>
      <c r="N34" s="54"/>
      <c r="O34" s="54"/>
      <c r="P34" s="98"/>
      <c r="Q34" s="101"/>
      <c r="S34" s="183" t="s">
        <v>69</v>
      </c>
    </row>
    <row r="35" spans="2:19" ht="50.25" customHeight="1" x14ac:dyDescent="0.3">
      <c r="B35" s="208" t="str">
        <f>IF(C35="","",_xlfn.XLOOKUP(C35,経費NO.!$C$2:$C$8,経費NO.!$B$2:$B$8)&amp;"_"&amp;COUNTIF($C$29:C35,C35))</f>
        <v/>
      </c>
      <c r="C35" s="93"/>
      <c r="D35" s="55"/>
      <c r="E35" s="55"/>
      <c r="F35" s="55"/>
      <c r="G35" s="94"/>
      <c r="H35" s="94"/>
      <c r="I35" s="54"/>
      <c r="J35" s="54"/>
      <c r="K35" s="54"/>
      <c r="L35" s="54"/>
      <c r="M35" s="55"/>
      <c r="N35" s="54"/>
      <c r="O35" s="54"/>
      <c r="P35" s="98"/>
      <c r="Q35" s="101"/>
      <c r="S35" s="183" t="s">
        <v>69</v>
      </c>
    </row>
    <row r="36" spans="2:19" ht="50.25" customHeight="1" x14ac:dyDescent="0.3">
      <c r="B36" s="208" t="str">
        <f>IF(C36="","",_xlfn.XLOOKUP(C36,経費NO.!$C$2:$C$8,経費NO.!$B$2:$B$8)&amp;"_"&amp;COUNTIF($C$29:C36,C36))</f>
        <v/>
      </c>
      <c r="C36" s="93"/>
      <c r="D36" s="55"/>
      <c r="E36" s="55"/>
      <c r="F36" s="55"/>
      <c r="G36" s="94"/>
      <c r="H36" s="94"/>
      <c r="I36" s="54"/>
      <c r="J36" s="54"/>
      <c r="K36" s="54"/>
      <c r="L36" s="54"/>
      <c r="M36" s="55"/>
      <c r="N36" s="54"/>
      <c r="O36" s="54"/>
      <c r="P36" s="98"/>
      <c r="Q36" s="101"/>
      <c r="S36" s="183" t="s">
        <v>69</v>
      </c>
    </row>
    <row r="37" spans="2:19" ht="50.25" customHeight="1" x14ac:dyDescent="0.3">
      <c r="B37" s="208" t="str">
        <f>IF(C37="","",_xlfn.XLOOKUP(C37,経費NO.!$C$2:$C$8,経費NO.!$B$2:$B$8)&amp;"_"&amp;COUNTIF($C$29:C37,C37))</f>
        <v/>
      </c>
      <c r="C37" s="93"/>
      <c r="D37" s="55"/>
      <c r="E37" s="55"/>
      <c r="F37" s="55"/>
      <c r="G37" s="94"/>
      <c r="H37" s="94"/>
      <c r="I37" s="54"/>
      <c r="J37" s="54"/>
      <c r="K37" s="54"/>
      <c r="L37" s="54"/>
      <c r="M37" s="55"/>
      <c r="N37" s="54"/>
      <c r="O37" s="54"/>
      <c r="P37" s="98"/>
      <c r="Q37" s="101"/>
      <c r="S37" s="183" t="s">
        <v>69</v>
      </c>
    </row>
    <row r="38" spans="2:19" ht="50.25" customHeight="1" x14ac:dyDescent="0.3">
      <c r="B38" s="208" t="str">
        <f>IF(C38="","",_xlfn.XLOOKUP(C38,経費NO.!$C$2:$C$8,経費NO.!$B$2:$B$8)&amp;"_"&amp;COUNTIF($C$29:C38,C38))</f>
        <v/>
      </c>
      <c r="C38" s="93"/>
      <c r="D38" s="55"/>
      <c r="E38" s="55"/>
      <c r="F38" s="55"/>
      <c r="G38" s="94"/>
      <c r="H38" s="94"/>
      <c r="I38" s="54"/>
      <c r="J38" s="54"/>
      <c r="K38" s="54"/>
      <c r="L38" s="54"/>
      <c r="M38" s="55"/>
      <c r="N38" s="54"/>
      <c r="O38" s="54"/>
      <c r="P38" s="98"/>
      <c r="Q38" s="101"/>
      <c r="S38" s="183" t="s">
        <v>69</v>
      </c>
    </row>
    <row r="39" spans="2:19" ht="50.25" customHeight="1" x14ac:dyDescent="0.3">
      <c r="B39" s="208" t="str">
        <f>IF(C39="","",_xlfn.XLOOKUP(C39,経費NO.!$C$2:$C$8,経費NO.!$B$2:$B$8)&amp;"_"&amp;COUNTIF($C$29:C39,C39))</f>
        <v/>
      </c>
      <c r="C39" s="93"/>
      <c r="D39" s="55"/>
      <c r="E39" s="55"/>
      <c r="F39" s="55"/>
      <c r="G39" s="94"/>
      <c r="H39" s="94"/>
      <c r="I39" s="54"/>
      <c r="J39" s="54"/>
      <c r="K39" s="54"/>
      <c r="L39" s="54"/>
      <c r="M39" s="55"/>
      <c r="N39" s="54"/>
      <c r="O39" s="54"/>
      <c r="P39" s="98"/>
      <c r="Q39" s="101"/>
      <c r="S39" s="183" t="s">
        <v>69</v>
      </c>
    </row>
    <row r="40" spans="2:19" ht="50.25" customHeight="1" x14ac:dyDescent="0.3">
      <c r="B40" s="208" t="str">
        <f>IF(C40="","",_xlfn.XLOOKUP(C40,経費NO.!$C$2:$C$8,経費NO.!$B$2:$B$8)&amp;"_"&amp;COUNTIF($C$29:C40,C40))</f>
        <v/>
      </c>
      <c r="C40" s="93"/>
      <c r="D40" s="55"/>
      <c r="E40" s="55"/>
      <c r="F40" s="55"/>
      <c r="G40" s="94"/>
      <c r="H40" s="94"/>
      <c r="I40" s="54"/>
      <c r="J40" s="54"/>
      <c r="K40" s="54"/>
      <c r="L40" s="54"/>
      <c r="M40" s="55"/>
      <c r="N40" s="54"/>
      <c r="O40" s="54"/>
      <c r="P40" s="98"/>
      <c r="Q40" s="101"/>
      <c r="S40" s="183" t="s">
        <v>69</v>
      </c>
    </row>
    <row r="41" spans="2:19" ht="50.25" customHeight="1" x14ac:dyDescent="0.3">
      <c r="B41" s="208" t="str">
        <f>IF(C41="","",_xlfn.XLOOKUP(C41,経費NO.!$C$2:$C$8,経費NO.!$B$2:$B$8)&amp;"_"&amp;COUNTIF($C$29:C41,C41))</f>
        <v/>
      </c>
      <c r="C41" s="93"/>
      <c r="D41" s="55"/>
      <c r="E41" s="55"/>
      <c r="F41" s="55"/>
      <c r="G41" s="94"/>
      <c r="H41" s="94"/>
      <c r="I41" s="54"/>
      <c r="J41" s="54"/>
      <c r="K41" s="54"/>
      <c r="L41" s="55"/>
      <c r="M41" s="55"/>
      <c r="N41" s="54"/>
      <c r="O41" s="55"/>
      <c r="P41" s="100"/>
      <c r="Q41" s="101"/>
      <c r="S41" s="183" t="s">
        <v>69</v>
      </c>
    </row>
    <row r="42" spans="2:19" ht="50.25" customHeight="1" x14ac:dyDescent="0.3">
      <c r="B42" s="208" t="str">
        <f>IF(C42="","",_xlfn.XLOOKUP(C42,経費NO.!$C$2:$C$8,経費NO.!$B$2:$B$8)&amp;"_"&amp;COUNTIF($C$29:C42,C42))</f>
        <v/>
      </c>
      <c r="C42" s="93"/>
      <c r="D42" s="55"/>
      <c r="E42" s="55"/>
      <c r="F42" s="55"/>
      <c r="G42" s="94"/>
      <c r="H42" s="94"/>
      <c r="I42" s="54"/>
      <c r="J42" s="54"/>
      <c r="K42" s="54"/>
      <c r="L42" s="54"/>
      <c r="M42" s="55"/>
      <c r="N42" s="54"/>
      <c r="O42" s="54"/>
      <c r="P42" s="98"/>
      <c r="Q42" s="101"/>
      <c r="S42" s="183" t="s">
        <v>69</v>
      </c>
    </row>
    <row r="43" spans="2:19" ht="50.25" customHeight="1" x14ac:dyDescent="0.3">
      <c r="B43" s="208" t="str">
        <f>IF(C43="","",_xlfn.XLOOKUP(C43,経費NO.!$C$2:$C$8,経費NO.!$B$2:$B$8)&amp;"_"&amp;COUNTIF($C$29:C43,C43))</f>
        <v/>
      </c>
      <c r="C43" s="93"/>
      <c r="D43" s="55"/>
      <c r="E43" s="55"/>
      <c r="F43" s="55"/>
      <c r="G43" s="94"/>
      <c r="H43" s="94"/>
      <c r="I43" s="55"/>
      <c r="J43" s="55"/>
      <c r="K43" s="54"/>
      <c r="L43" s="55"/>
      <c r="M43" s="55"/>
      <c r="N43" s="55"/>
      <c r="O43" s="55"/>
      <c r="P43" s="100"/>
      <c r="Q43" s="101"/>
      <c r="S43" s="183" t="s">
        <v>69</v>
      </c>
    </row>
    <row r="44" spans="2:19" ht="50.25" customHeight="1" x14ac:dyDescent="0.3">
      <c r="B44" s="208" t="str">
        <f>IF(C44="","",_xlfn.XLOOKUP(C44,経費NO.!$C$2:$C$8,経費NO.!$B$2:$B$8)&amp;"_"&amp;COUNTIF($C$29:C44,C44))</f>
        <v/>
      </c>
      <c r="C44" s="93"/>
      <c r="D44" s="55"/>
      <c r="E44" s="55"/>
      <c r="F44" s="55"/>
      <c r="G44" s="94"/>
      <c r="H44" s="94"/>
      <c r="I44" s="55"/>
      <c r="J44" s="55"/>
      <c r="K44" s="54"/>
      <c r="L44" s="55"/>
      <c r="M44" s="55"/>
      <c r="N44" s="55"/>
      <c r="O44" s="55"/>
      <c r="P44" s="100"/>
      <c r="Q44" s="101"/>
      <c r="S44" s="183" t="s">
        <v>69</v>
      </c>
    </row>
    <row r="45" spans="2:19" ht="50.25" customHeight="1" x14ac:dyDescent="0.3">
      <c r="B45" s="208" t="str">
        <f>IF(C45="","",_xlfn.XLOOKUP(C45,経費NO.!$C$2:$C$8,経費NO.!$B$2:$B$8)&amp;"_"&amp;COUNTIF($C$29:C45,C45))</f>
        <v/>
      </c>
      <c r="C45" s="93"/>
      <c r="D45" s="55"/>
      <c r="E45" s="55"/>
      <c r="F45" s="55"/>
      <c r="G45" s="94"/>
      <c r="H45" s="94"/>
      <c r="I45" s="55"/>
      <c r="J45" s="55"/>
      <c r="K45" s="54"/>
      <c r="L45" s="55"/>
      <c r="M45" s="55"/>
      <c r="N45" s="55"/>
      <c r="O45" s="55"/>
      <c r="P45" s="100"/>
      <c r="Q45" s="101"/>
      <c r="S45" s="183" t="s">
        <v>69</v>
      </c>
    </row>
    <row r="46" spans="2:19" ht="50.25" customHeight="1" x14ac:dyDescent="0.3">
      <c r="B46" s="208" t="str">
        <f>IF(C46="","",_xlfn.XLOOKUP(C46,経費NO.!$C$2:$C$8,経費NO.!$B$2:$B$8)&amp;"_"&amp;COUNTIF($C$29:C46,C46))</f>
        <v/>
      </c>
      <c r="C46" s="93"/>
      <c r="D46" s="55"/>
      <c r="E46" s="55"/>
      <c r="F46" s="55"/>
      <c r="G46" s="94"/>
      <c r="H46" s="94"/>
      <c r="I46" s="55"/>
      <c r="J46" s="55"/>
      <c r="K46" s="54"/>
      <c r="L46" s="55"/>
      <c r="M46" s="55"/>
      <c r="N46" s="55"/>
      <c r="O46" s="55"/>
      <c r="P46" s="100"/>
      <c r="Q46" s="101"/>
      <c r="S46" s="183" t="s">
        <v>69</v>
      </c>
    </row>
    <row r="47" spans="2:19" ht="50.25" customHeight="1" x14ac:dyDescent="0.3">
      <c r="B47" s="208" t="str">
        <f>IF(C47="","",_xlfn.XLOOKUP(C47,経費NO.!$C$2:$C$8,経費NO.!$B$2:$B$8)&amp;"_"&amp;COUNTIF($C$29:C47,C47))</f>
        <v/>
      </c>
      <c r="C47" s="93"/>
      <c r="D47" s="55"/>
      <c r="E47" s="55"/>
      <c r="F47" s="55"/>
      <c r="G47" s="94"/>
      <c r="H47" s="94"/>
      <c r="I47" s="55"/>
      <c r="J47" s="55"/>
      <c r="K47" s="54"/>
      <c r="L47" s="55"/>
      <c r="M47" s="55"/>
      <c r="N47" s="55"/>
      <c r="O47" s="55"/>
      <c r="P47" s="100"/>
      <c r="Q47" s="101"/>
      <c r="S47" s="183" t="s">
        <v>69</v>
      </c>
    </row>
    <row r="48" spans="2:19" ht="50.25" customHeight="1" x14ac:dyDescent="0.3">
      <c r="B48" s="208" t="str">
        <f>IF(C48="","",_xlfn.XLOOKUP(C48,経費NO.!$C$2:$C$8,経費NO.!$B$2:$B$8)&amp;"_"&amp;COUNTIF($C$29:C48,C48))</f>
        <v/>
      </c>
      <c r="C48" s="93"/>
      <c r="D48" s="56"/>
      <c r="E48" s="56"/>
      <c r="F48" s="56"/>
      <c r="G48" s="102"/>
      <c r="H48" s="102"/>
      <c r="I48" s="56"/>
      <c r="J48" s="56"/>
      <c r="K48" s="54"/>
      <c r="L48" s="56"/>
      <c r="M48" s="56"/>
      <c r="N48" s="56"/>
      <c r="O48" s="56"/>
      <c r="P48" s="103"/>
      <c r="Q48" s="104"/>
      <c r="S48" s="183" t="s">
        <v>69</v>
      </c>
    </row>
    <row r="49" spans="1:20" x14ac:dyDescent="0.3">
      <c r="B49" s="209" t="s">
        <v>105</v>
      </c>
      <c r="S49" s="183" t="s">
        <v>69</v>
      </c>
    </row>
    <row r="50" spans="1:20" x14ac:dyDescent="0.3">
      <c r="S50" s="183" t="s">
        <v>69</v>
      </c>
    </row>
    <row r="51" spans="1:20" x14ac:dyDescent="0.3">
      <c r="A51" s="183" t="s">
        <v>69</v>
      </c>
      <c r="B51" s="183" t="s">
        <v>69</v>
      </c>
      <c r="C51" s="183" t="s">
        <v>69</v>
      </c>
      <c r="D51" s="183" t="s">
        <v>69</v>
      </c>
      <c r="E51" s="183" t="s">
        <v>69</v>
      </c>
      <c r="F51" s="183" t="s">
        <v>69</v>
      </c>
      <c r="G51" s="183" t="s">
        <v>69</v>
      </c>
      <c r="H51" s="183" t="s">
        <v>69</v>
      </c>
      <c r="I51" s="183" t="s">
        <v>69</v>
      </c>
      <c r="J51" s="183" t="s">
        <v>69</v>
      </c>
      <c r="K51" s="183" t="s">
        <v>69</v>
      </c>
      <c r="L51" s="183" t="s">
        <v>69</v>
      </c>
      <c r="M51" s="183" t="s">
        <v>69</v>
      </c>
      <c r="N51" s="183" t="s">
        <v>69</v>
      </c>
      <c r="O51" s="183" t="s">
        <v>69</v>
      </c>
      <c r="P51" s="183" t="s">
        <v>69</v>
      </c>
      <c r="Q51" s="183" t="s">
        <v>69</v>
      </c>
      <c r="R51" s="183" t="s">
        <v>69</v>
      </c>
      <c r="S51" s="183" t="s">
        <v>69</v>
      </c>
      <c r="T51" s="183"/>
    </row>
  </sheetData>
  <sheetProtection algorithmName="SHA-512" hashValue="0znwij7F/+mmpm8SE0yjd0eDgZ/fCTH8ybI8oiaIQIQYYT64q8HH9yIeD1SDCyGVwyU6V9f5Z9SEg7xLYpZsag==" saltValue="s5kD8cAHnLIPreUDi9eqJg==" spinCount="100000" sheet="1" selectLockedCells="1"/>
  <phoneticPr fontId="24"/>
  <conditionalFormatting sqref="B16:B17 D17:D18">
    <cfRule type="cellIs" dxfId="47" priority="28" operator="equal">
      <formula>"入力不要"</formula>
    </cfRule>
    <cfRule type="cellIs" dxfId="46" priority="29" operator="equal">
      <formula>"該当必須"</formula>
    </cfRule>
    <cfRule type="cellIs" dxfId="45" priority="30" operator="equal">
      <formula>"必須"</formula>
    </cfRule>
  </conditionalFormatting>
  <conditionalFormatting sqref="C29:C48">
    <cfRule type="expression" dxfId="44" priority="16">
      <formula>IF($C29&lt;&gt;"",TRUE,FALSE)</formula>
    </cfRule>
  </conditionalFormatting>
  <conditionalFormatting sqref="C19:D20">
    <cfRule type="cellIs" dxfId="43" priority="25" operator="equal">
      <formula>"入力不要"</formula>
    </cfRule>
    <cfRule type="cellIs" dxfId="42" priority="26" operator="equal">
      <formula>"該当必須"</formula>
    </cfRule>
    <cfRule type="cellIs" dxfId="41" priority="27" operator="equal">
      <formula>"必須"</formula>
    </cfRule>
  </conditionalFormatting>
  <conditionalFormatting sqref="D29:D48">
    <cfRule type="expression" dxfId="40" priority="23">
      <formula>IF(D29&lt;&gt;"",TRUE,FALSE)</formula>
    </cfRule>
    <cfRule type="expression" dxfId="39" priority="24">
      <formula>IF(C29&lt;&gt;"",TRUE,FALSE)</formula>
    </cfRule>
  </conditionalFormatting>
  <conditionalFormatting sqref="E29:E48">
    <cfRule type="expression" dxfId="38" priority="21">
      <formula>IF(E29&lt;&gt;"",TRUE,FALSE)</formula>
    </cfRule>
    <cfRule type="expression" dxfId="37" priority="22">
      <formula>IF(D29&lt;&gt;"",TRUE,FALSE)</formula>
    </cfRule>
  </conditionalFormatting>
  <conditionalFormatting sqref="F29:F48">
    <cfRule type="expression" dxfId="36" priority="1">
      <formula>IF(F29&lt;&gt;"",TRUE,FALSE)</formula>
    </cfRule>
    <cfRule type="expression" dxfId="35" priority="2">
      <formula>IF(E29&lt;&gt;"",TRUE,FALSE)</formula>
    </cfRule>
  </conditionalFormatting>
  <conditionalFormatting sqref="G29:G48">
    <cfRule type="expression" dxfId="34" priority="17">
      <formula>IF(G29&lt;&gt;"",TRUE,FALSE)</formula>
    </cfRule>
    <cfRule type="expression" dxfId="33" priority="18">
      <formula>IF(F29&lt;&gt;"",TRUE,FALSE)</formula>
    </cfRule>
  </conditionalFormatting>
  <conditionalFormatting sqref="H29:H48">
    <cfRule type="expression" dxfId="32" priority="14">
      <formula>IF(H29&lt;&gt;"",TRUE,FALSE)</formula>
    </cfRule>
    <cfRule type="expression" dxfId="31" priority="15">
      <formula>IF(G29&lt;&gt;"",TRUE,FALSE)</formula>
    </cfRule>
  </conditionalFormatting>
  <conditionalFormatting sqref="I29:J34 I29:I48">
    <cfRule type="expression" dxfId="30" priority="11">
      <formula>IF(I29="提出なし",TRUE,FALSE)</formula>
    </cfRule>
    <cfRule type="expression" dxfId="29" priority="12">
      <formula>IF(I29="提出あり",TRUE,FALSE)</formula>
    </cfRule>
    <cfRule type="expression" dxfId="28" priority="13">
      <formula>IF(AND($C29&lt;&gt;"リースの解約費",H29&lt;&gt;""),TRUE,FALSE)</formula>
    </cfRule>
  </conditionalFormatting>
  <conditionalFormatting sqref="J29:J48">
    <cfRule type="expression" dxfId="27" priority="8">
      <formula>IF(J29="提出なし",TRUE,FALSE)</formula>
    </cfRule>
    <cfRule type="expression" dxfId="26" priority="9">
      <formula>IF(J29="提出あり",TRUE,FALSE)</formula>
    </cfRule>
    <cfRule type="expression" dxfId="25" priority="10">
      <formula>IF(AND($C29&lt;&gt;"リースの解約費",I29="提出あり"),TRUE,FALSE)</formula>
    </cfRule>
  </conditionalFormatting>
  <conditionalFormatting sqref="K29:K48">
    <cfRule type="expression" dxfId="24" priority="3">
      <formula>IF($M29="提出なし",TRUE,FALSE)</formula>
    </cfRule>
    <cfRule type="expression" dxfId="23" priority="4">
      <formula>IF($L29="提出なし",TRUE,FALSE)</formula>
    </cfRule>
    <cfRule type="expression" dxfId="22" priority="5">
      <formula>IF($K29&lt;&gt;"",TRUE,FALSE)</formula>
    </cfRule>
    <cfRule type="expression" dxfId="21" priority="6">
      <formula>IF(AND($C29&lt;&gt;"リースの解約費",$J29="提出あり"),TRUE,FALSE)</formula>
    </cfRule>
  </conditionalFormatting>
  <conditionalFormatting sqref="L29:L48">
    <cfRule type="expression" dxfId="20" priority="31">
      <formula>IF($L29="提出なし",TRUE,FALSE)</formula>
    </cfRule>
    <cfRule type="expression" dxfId="19" priority="32">
      <formula>IF($L29&lt;&gt;"",TRUE,FALSE)</formula>
    </cfRule>
    <cfRule type="expression" dxfId="18" priority="33">
      <formula>IF(AND($C29&lt;&gt;"リースの解約費",$K29=$K$24),TRUE,FALSE)</formula>
    </cfRule>
  </conditionalFormatting>
  <conditionalFormatting sqref="M29:M48">
    <cfRule type="expression" dxfId="17" priority="34">
      <formula>IF($M29="提出なし",TRUE,FALSE)</formula>
    </cfRule>
    <cfRule type="expression" dxfId="16" priority="35">
      <formula>IF(M29="提出あり",TRUE,FALSE)</formula>
    </cfRule>
    <cfRule type="expression" dxfId="15" priority="36">
      <formula>IF(AND($C29&lt;&gt;"リースの解約費",OR($K29=$K$25,$K29=$K$26)),TRUE,FALSE)</formula>
    </cfRule>
  </conditionalFormatting>
  <conditionalFormatting sqref="N29:N48">
    <cfRule type="expression" dxfId="14" priority="37">
      <formula>IF($N29="提出なし",TRUE,FALSE)</formula>
    </cfRule>
    <cfRule type="expression" dxfId="13" priority="38">
      <formula>IF($N29="提出あり",TRUE,FALSE)</formula>
    </cfRule>
    <cfRule type="expression" dxfId="12" priority="39">
      <formula>IF(AND($C29="リースの解約費",$H29&lt;&gt;""),TRUE,FALSE)</formula>
    </cfRule>
  </conditionalFormatting>
  <conditionalFormatting sqref="O29:O48">
    <cfRule type="expression" dxfId="11" priority="40">
      <formula>IF($O29&lt;&gt;"",TRUE,FALSE)</formula>
    </cfRule>
    <cfRule type="expression" dxfId="10" priority="41">
      <formula>IF(AND($C29&lt;&gt;"リースの解約費",$L29="提出あり"),TRUE,FALSE)</formula>
    </cfRule>
  </conditionalFormatting>
  <conditionalFormatting sqref="P29:P48">
    <cfRule type="expression" dxfId="9" priority="42">
      <formula>IF($P29&lt;&gt;"",TRUE,FALSE)</formula>
    </cfRule>
    <cfRule type="expression" dxfId="8" priority="43">
      <formula>IF(AND($C29&lt;&gt;"リースの解約費",$O29&lt;&gt;""),TRUE,FALSE)</formula>
    </cfRule>
  </conditionalFormatting>
  <conditionalFormatting sqref="Q29:Q48">
    <cfRule type="expression" dxfId="7" priority="7">
      <formula>IF($C29&lt;&gt;"",TRUE,FALSE)</formula>
    </cfRule>
  </conditionalFormatting>
  <dataValidations count="9">
    <dataValidation type="list" allowBlank="1" showInputMessage="1" showErrorMessage="1" sqref="K29:K48" xr:uid="{1A879FD5-F429-4614-BB73-EA7E7B41CE60}">
      <formula1>$K$24:$K$26</formula1>
    </dataValidation>
    <dataValidation type="list" allowBlank="1" showInputMessage="1" showErrorMessage="1" sqref="N29:N48" xr:uid="{293A85D8-9C39-4A3E-A41E-C21E78428E48}">
      <formula1>$N$25:$N$26</formula1>
    </dataValidation>
    <dataValidation type="list" allowBlank="1" showInputMessage="1" showErrorMessage="1" sqref="M29:M48" xr:uid="{0FD5DAFF-BA24-44EA-9AEA-5C761D5957EB}">
      <formula1>$M$25:$M$26</formula1>
    </dataValidation>
    <dataValidation type="list" allowBlank="1" showInputMessage="1" showErrorMessage="1" sqref="L29:L48" xr:uid="{7BF93A20-3292-494B-891F-ECA6E8CEF2F9}">
      <formula1>$L$25:$L$26</formula1>
    </dataValidation>
    <dataValidation type="list" allowBlank="1" showInputMessage="1" showErrorMessage="1" sqref="J35:J48" xr:uid="{8C27599A-4C97-400C-9BC8-0A2F946DACA2}">
      <formula1>$J$25:$J$26</formula1>
    </dataValidation>
    <dataValidation type="list" allowBlank="1" showInputMessage="1" showErrorMessage="1" sqref="I34:I48 J34 I29:J33" xr:uid="{ECABB6D1-C4A4-41D1-A424-5A46A9825DD6}">
      <formula1>$I$25:$I$26</formula1>
    </dataValidation>
    <dataValidation type="list" allowBlank="1" showInputMessage="1" showErrorMessage="1" sqref="A29:A42" xr:uid="{3F87C837-CFA4-4831-A0EA-6C8EBF44411F}">
      <formula1>$A$27</formula1>
    </dataValidation>
    <dataValidation type="list" allowBlank="1" showInputMessage="1" showErrorMessage="1" sqref="C29:C48" xr:uid="{05DBB1B3-51EF-40EB-9A06-FABE9733BD05}">
      <formula1>"廃業支援費,在庫廃棄費,解体費,原状回復費,リースの解約費,土壌汚染調査費"</formula1>
    </dataValidation>
    <dataValidation type="whole" operator="greaterThan" allowBlank="1" showInputMessage="1" showErrorMessage="1" sqref="G29:H48 P29:P48" xr:uid="{E47B93A0-0776-400F-A4BE-3AD1B30E088D}">
      <formula1>0</formula1>
    </dataValidation>
  </dataValidations>
  <pageMargins left="0.7" right="0.7" top="0.75" bottom="0.75" header="0.3" footer="0.3"/>
  <pageSetup paperSize="9" scale="15"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100" zoomScaleSheetLayoutView="100" workbookViewId="0">
      <selection sqref="A1:C1"/>
    </sheetView>
  </sheetViews>
  <sheetFormatPr defaultColWidth="9.109375" defaultRowHeight="18" x14ac:dyDescent="0.3"/>
  <cols>
    <col min="1" max="1" width="2.33203125" style="72" customWidth="1"/>
    <col min="2" max="18" width="5.6640625" style="72" customWidth="1"/>
    <col min="19" max="20" width="2.33203125" style="72" customWidth="1"/>
    <col min="21" max="27" width="5.6640625" style="72" hidden="1" customWidth="1"/>
    <col min="28" max="32" width="9.109375" style="72" hidden="1" customWidth="1"/>
    <col min="33" max="16384" width="9.109375" style="72"/>
  </cols>
  <sheetData>
    <row r="1" spans="1:23" ht="19.8" x14ac:dyDescent="0.3">
      <c r="A1" s="242" t="s">
        <v>106</v>
      </c>
      <c r="B1" s="242"/>
      <c r="C1" s="242"/>
      <c r="D1" s="68"/>
      <c r="E1" s="68"/>
      <c r="F1" s="68"/>
      <c r="G1" s="68"/>
      <c r="H1" s="68"/>
      <c r="I1" s="68"/>
      <c r="J1" s="68"/>
      <c r="K1" s="68"/>
      <c r="L1" s="68"/>
      <c r="M1" s="68"/>
      <c r="N1" s="68"/>
      <c r="O1" s="69"/>
      <c r="P1" s="69"/>
      <c r="Q1" s="69"/>
      <c r="R1" s="69"/>
      <c r="S1" s="69"/>
      <c r="T1" s="69"/>
      <c r="U1" s="70"/>
      <c r="V1" s="71"/>
      <c r="W1" s="71"/>
    </row>
    <row r="2" spans="1:23" ht="19.8" x14ac:dyDescent="0.3">
      <c r="D2" s="68"/>
      <c r="E2" s="68"/>
      <c r="F2" s="68"/>
      <c r="G2" s="68"/>
      <c r="H2" s="68"/>
      <c r="I2" s="68"/>
      <c r="J2" s="68"/>
      <c r="K2" s="68"/>
      <c r="L2" s="243">
        <f>【申請者入力】様式第1.交付申請書!H17</f>
        <v>0</v>
      </c>
      <c r="M2" s="244"/>
      <c r="N2" s="73" t="s">
        <v>107</v>
      </c>
      <c r="O2" s="226">
        <f>【申請者入力】様式第1.交付申請書!H18</f>
        <v>0</v>
      </c>
      <c r="P2" s="69" t="s">
        <v>108</v>
      </c>
      <c r="Q2" s="226">
        <f>【申請者入力】様式第1.交付申請書!H19</f>
        <v>0</v>
      </c>
      <c r="R2" s="73" t="s">
        <v>109</v>
      </c>
      <c r="S2" s="74"/>
      <c r="T2" s="75"/>
    </row>
    <row r="3" spans="1:23" ht="19.8" x14ac:dyDescent="0.3">
      <c r="A3" s="76"/>
      <c r="B3" s="68" t="s">
        <v>110</v>
      </c>
      <c r="C3" s="68"/>
      <c r="D3" s="68"/>
      <c r="E3" s="68"/>
      <c r="F3" s="68"/>
      <c r="G3" s="68"/>
      <c r="H3" s="68"/>
      <c r="I3" s="68"/>
      <c r="J3" s="68"/>
      <c r="K3" s="68"/>
      <c r="T3" s="69"/>
    </row>
    <row r="4" spans="1:23" ht="19.8" x14ac:dyDescent="0.3">
      <c r="A4" s="76"/>
      <c r="C4" s="68"/>
      <c r="D4" s="68"/>
      <c r="E4" s="68"/>
      <c r="F4" s="68"/>
      <c r="G4" s="68"/>
      <c r="H4" s="68"/>
      <c r="I4" s="68"/>
      <c r="J4" s="68"/>
      <c r="K4" s="68"/>
      <c r="L4" s="68"/>
      <c r="M4" s="75" t="s">
        <v>111</v>
      </c>
      <c r="N4" s="248">
        <f>【申請者入力】様式第1.交付申請書!H28</f>
        <v>0</v>
      </c>
      <c r="O4" s="249"/>
      <c r="P4" s="249"/>
      <c r="Q4" s="249"/>
      <c r="R4" s="250"/>
      <c r="T4" s="69"/>
    </row>
    <row r="5" spans="1:23" ht="18.75" customHeight="1" x14ac:dyDescent="0.3">
      <c r="A5" s="76"/>
      <c r="B5" s="251" t="s">
        <v>112</v>
      </c>
      <c r="C5" s="253" t="s">
        <v>113</v>
      </c>
      <c r="G5" s="68"/>
      <c r="H5" s="68"/>
      <c r="I5" s="68"/>
      <c r="J5" s="68"/>
      <c r="K5" s="68"/>
      <c r="L5" s="68"/>
      <c r="M5" s="75" t="s">
        <v>114</v>
      </c>
      <c r="N5" s="245">
        <f>【申請者入力】様式第1.交付申請書!H29</f>
        <v>0</v>
      </c>
      <c r="O5" s="246"/>
      <c r="P5" s="246"/>
      <c r="Q5" s="246"/>
      <c r="R5" s="247"/>
      <c r="T5" s="68"/>
    </row>
    <row r="6" spans="1:23" ht="19.8" x14ac:dyDescent="0.3">
      <c r="A6" s="68"/>
      <c r="B6" s="252"/>
      <c r="C6" s="254"/>
      <c r="G6" s="77"/>
      <c r="H6" s="77"/>
      <c r="I6" s="68"/>
      <c r="J6" s="68"/>
      <c r="K6" s="68"/>
      <c r="L6" s="68"/>
      <c r="M6" s="75" t="s">
        <v>115</v>
      </c>
      <c r="N6" s="248">
        <f>【申請者入力】様式第1.交付申請書!H30</f>
        <v>0</v>
      </c>
      <c r="O6" s="249"/>
      <c r="P6" s="249"/>
      <c r="Q6" s="249"/>
      <c r="R6" s="250"/>
      <c r="T6" s="68"/>
    </row>
    <row r="7" spans="1:23" ht="19.8" x14ac:dyDescent="0.3">
      <c r="A7" s="68"/>
      <c r="G7" s="77"/>
      <c r="H7" s="77"/>
      <c r="I7" s="68"/>
      <c r="J7" s="68"/>
      <c r="S7" s="75"/>
      <c r="T7" s="68"/>
    </row>
    <row r="8" spans="1:23" ht="19.8" x14ac:dyDescent="0.3">
      <c r="A8" s="68"/>
      <c r="B8" s="261" t="s">
        <v>205</v>
      </c>
      <c r="C8" s="261"/>
      <c r="D8" s="261"/>
      <c r="E8" s="261"/>
      <c r="F8" s="261"/>
      <c r="G8" s="261"/>
      <c r="H8" s="261"/>
      <c r="I8" s="261"/>
      <c r="J8" s="261"/>
      <c r="K8" s="261"/>
      <c r="L8" s="261"/>
      <c r="M8" s="261"/>
      <c r="N8" s="261"/>
      <c r="O8" s="261"/>
      <c r="P8" s="261"/>
      <c r="Q8" s="261"/>
      <c r="R8" s="261"/>
    </row>
    <row r="9" spans="1:23" ht="19.5" customHeight="1" x14ac:dyDescent="0.3">
      <c r="A9" s="68"/>
      <c r="S9" s="225"/>
      <c r="T9" s="68"/>
    </row>
    <row r="10" spans="1:23" ht="19.5" customHeight="1" x14ac:dyDescent="0.3">
      <c r="A10" s="68"/>
      <c r="B10" s="269" t="s">
        <v>116</v>
      </c>
      <c r="C10" s="269"/>
      <c r="D10" s="269"/>
      <c r="E10" s="269"/>
      <c r="F10" s="269"/>
      <c r="G10" s="269"/>
      <c r="H10" s="269"/>
      <c r="I10" s="269"/>
      <c r="J10" s="269"/>
      <c r="K10" s="269"/>
      <c r="L10" s="269"/>
      <c r="M10" s="269"/>
      <c r="N10" s="269"/>
      <c r="O10" s="269"/>
      <c r="P10" s="269"/>
      <c r="Q10" s="269"/>
      <c r="R10" s="269"/>
      <c r="S10" s="75"/>
      <c r="T10" s="68"/>
    </row>
    <row r="11" spans="1:23" ht="19.5" customHeight="1" x14ac:dyDescent="0.3">
      <c r="A11" s="68"/>
      <c r="B11" s="269"/>
      <c r="C11" s="269"/>
      <c r="D11" s="269"/>
      <c r="E11" s="269"/>
      <c r="F11" s="269"/>
      <c r="G11" s="269"/>
      <c r="H11" s="269"/>
      <c r="I11" s="269"/>
      <c r="J11" s="269"/>
      <c r="K11" s="269"/>
      <c r="L11" s="269"/>
      <c r="M11" s="269"/>
      <c r="N11" s="269"/>
      <c r="O11" s="269"/>
      <c r="P11" s="269"/>
      <c r="Q11" s="269"/>
      <c r="R11" s="269"/>
      <c r="T11" s="68"/>
    </row>
    <row r="12" spans="1:23" ht="19.8" x14ac:dyDescent="0.3">
      <c r="A12" s="68"/>
      <c r="B12" s="269"/>
      <c r="C12" s="269"/>
      <c r="D12" s="269"/>
      <c r="E12" s="269"/>
      <c r="F12" s="269"/>
      <c r="G12" s="269"/>
      <c r="H12" s="269"/>
      <c r="I12" s="269"/>
      <c r="J12" s="269"/>
      <c r="K12" s="269"/>
      <c r="L12" s="269"/>
      <c r="M12" s="269"/>
      <c r="N12" s="269"/>
      <c r="O12" s="269"/>
      <c r="P12" s="269"/>
      <c r="Q12" s="269"/>
      <c r="R12" s="269"/>
      <c r="S12" s="225"/>
      <c r="T12" s="68"/>
    </row>
    <row r="13" spans="1:23" ht="19.8" x14ac:dyDescent="0.3">
      <c r="A13" s="68"/>
      <c r="B13" s="269"/>
      <c r="C13" s="269"/>
      <c r="D13" s="269"/>
      <c r="E13" s="269"/>
      <c r="F13" s="269"/>
      <c r="G13" s="269"/>
      <c r="H13" s="269"/>
      <c r="I13" s="269"/>
      <c r="J13" s="269"/>
      <c r="K13" s="269"/>
      <c r="L13" s="269"/>
      <c r="M13" s="269"/>
      <c r="N13" s="269"/>
      <c r="O13" s="269"/>
      <c r="P13" s="269"/>
      <c r="Q13" s="269"/>
      <c r="R13" s="269"/>
      <c r="S13" s="68"/>
      <c r="T13" s="68"/>
    </row>
    <row r="14" spans="1:23" ht="19.8" x14ac:dyDescent="0.3">
      <c r="A14" s="68"/>
      <c r="B14" s="269"/>
      <c r="C14" s="269"/>
      <c r="D14" s="269"/>
      <c r="E14" s="269"/>
      <c r="F14" s="269"/>
      <c r="G14" s="269"/>
      <c r="H14" s="269"/>
      <c r="I14" s="269"/>
      <c r="J14" s="269"/>
      <c r="K14" s="269"/>
      <c r="L14" s="269"/>
      <c r="M14" s="269"/>
      <c r="N14" s="269"/>
      <c r="O14" s="269"/>
      <c r="P14" s="269"/>
      <c r="Q14" s="269"/>
      <c r="R14" s="269"/>
      <c r="S14" s="78"/>
      <c r="T14" s="68"/>
    </row>
    <row r="15" spans="1:23" ht="19.8" x14ac:dyDescent="0.3">
      <c r="A15" s="68"/>
      <c r="B15" s="79"/>
      <c r="C15" s="79"/>
      <c r="D15" s="79"/>
      <c r="E15" s="79"/>
      <c r="F15" s="79"/>
      <c r="G15" s="79"/>
      <c r="H15" s="79"/>
      <c r="I15" s="79"/>
      <c r="J15" s="79"/>
      <c r="K15" s="79"/>
      <c r="L15" s="79"/>
      <c r="M15" s="79"/>
      <c r="N15" s="79"/>
      <c r="O15" s="79"/>
      <c r="P15" s="79"/>
      <c r="Q15" s="79"/>
      <c r="R15" s="79"/>
      <c r="S15" s="78"/>
      <c r="T15" s="68"/>
    </row>
    <row r="16" spans="1:23" ht="19.8" x14ac:dyDescent="0.3">
      <c r="A16" s="68"/>
      <c r="J16" s="80" t="s">
        <v>117</v>
      </c>
      <c r="S16" s="78"/>
      <c r="T16" s="68"/>
    </row>
    <row r="17" spans="1:21" ht="19.8" x14ac:dyDescent="0.3">
      <c r="A17" s="68"/>
      <c r="B17" s="81" t="s">
        <v>118</v>
      </c>
      <c r="C17" s="82" t="s">
        <v>41</v>
      </c>
      <c r="D17" s="78"/>
      <c r="E17" s="78"/>
      <c r="F17" s="78"/>
      <c r="G17" s="78"/>
      <c r="H17" s="78"/>
      <c r="I17" s="78"/>
      <c r="K17" s="78"/>
      <c r="L17" s="78"/>
      <c r="M17" s="78"/>
      <c r="N17" s="78"/>
      <c r="O17" s="78"/>
      <c r="P17" s="78"/>
      <c r="Q17" s="78"/>
      <c r="R17" s="78"/>
      <c r="S17" s="68"/>
      <c r="T17" s="68"/>
    </row>
    <row r="18" spans="1:21" ht="19.5" customHeight="1" x14ac:dyDescent="0.3">
      <c r="A18" s="68"/>
      <c r="C18" s="270">
        <f>【申請者入力】様式第1.交付申請書!H34</f>
        <v>0</v>
      </c>
      <c r="D18" s="271"/>
      <c r="E18" s="271"/>
      <c r="F18" s="271"/>
      <c r="G18" s="271"/>
      <c r="H18" s="271"/>
      <c r="I18" s="271"/>
      <c r="J18" s="271"/>
      <c r="K18" s="271"/>
      <c r="L18" s="271"/>
      <c r="M18" s="271"/>
      <c r="N18" s="271"/>
      <c r="O18" s="271"/>
      <c r="P18" s="271"/>
      <c r="Q18" s="272"/>
      <c r="R18" s="83"/>
      <c r="S18" s="68"/>
      <c r="T18" s="68"/>
    </row>
    <row r="19" spans="1:21" ht="19.5" customHeight="1" x14ac:dyDescent="0.3">
      <c r="A19" s="68"/>
      <c r="C19" s="273"/>
      <c r="D19" s="274"/>
      <c r="E19" s="274"/>
      <c r="F19" s="274"/>
      <c r="G19" s="274"/>
      <c r="H19" s="274"/>
      <c r="I19" s="274"/>
      <c r="J19" s="274"/>
      <c r="K19" s="274"/>
      <c r="L19" s="274"/>
      <c r="M19" s="274"/>
      <c r="N19" s="274"/>
      <c r="O19" s="274"/>
      <c r="P19" s="274"/>
      <c r="Q19" s="275"/>
      <c r="R19" s="83"/>
      <c r="S19" s="68"/>
      <c r="T19" s="68"/>
    </row>
    <row r="20" spans="1:21" ht="19.8" x14ac:dyDescent="0.3">
      <c r="A20" s="68"/>
      <c r="B20" s="84"/>
      <c r="C20" s="273"/>
      <c r="D20" s="274"/>
      <c r="E20" s="274"/>
      <c r="F20" s="274"/>
      <c r="G20" s="274"/>
      <c r="H20" s="274"/>
      <c r="I20" s="274"/>
      <c r="J20" s="274"/>
      <c r="K20" s="274"/>
      <c r="L20" s="274"/>
      <c r="M20" s="274"/>
      <c r="N20" s="274"/>
      <c r="O20" s="274"/>
      <c r="P20" s="274"/>
      <c r="Q20" s="275"/>
      <c r="R20" s="83"/>
      <c r="S20" s="68"/>
      <c r="T20" s="68"/>
    </row>
    <row r="21" spans="1:21" ht="19.8" x14ac:dyDescent="0.3">
      <c r="A21" s="68"/>
      <c r="B21" s="84"/>
      <c r="C21" s="273"/>
      <c r="D21" s="274"/>
      <c r="E21" s="274"/>
      <c r="F21" s="274"/>
      <c r="G21" s="274"/>
      <c r="H21" s="274"/>
      <c r="I21" s="274"/>
      <c r="J21" s="274"/>
      <c r="K21" s="274"/>
      <c r="L21" s="274"/>
      <c r="M21" s="274"/>
      <c r="N21" s="274"/>
      <c r="O21" s="274"/>
      <c r="P21" s="274"/>
      <c r="Q21" s="275"/>
      <c r="S21" s="68"/>
      <c r="T21" s="68"/>
      <c r="U21" s="85" t="s">
        <v>119</v>
      </c>
    </row>
    <row r="22" spans="1:21" ht="19.8" x14ac:dyDescent="0.3">
      <c r="A22" s="68"/>
      <c r="B22" s="68"/>
      <c r="C22" s="273"/>
      <c r="D22" s="274"/>
      <c r="E22" s="274"/>
      <c r="F22" s="274"/>
      <c r="G22" s="274"/>
      <c r="H22" s="274"/>
      <c r="I22" s="274"/>
      <c r="J22" s="274"/>
      <c r="K22" s="274"/>
      <c r="L22" s="274"/>
      <c r="M22" s="274"/>
      <c r="N22" s="274"/>
      <c r="O22" s="274"/>
      <c r="P22" s="274"/>
      <c r="Q22" s="275"/>
      <c r="S22" s="68"/>
      <c r="T22" s="68"/>
      <c r="U22" s="85" t="s">
        <v>120</v>
      </c>
    </row>
    <row r="23" spans="1:21" ht="19.5" customHeight="1" x14ac:dyDescent="0.3">
      <c r="A23" s="68"/>
      <c r="C23" s="273"/>
      <c r="D23" s="274"/>
      <c r="E23" s="274"/>
      <c r="F23" s="274"/>
      <c r="G23" s="274"/>
      <c r="H23" s="274"/>
      <c r="I23" s="274"/>
      <c r="J23" s="274"/>
      <c r="K23" s="274"/>
      <c r="L23" s="274"/>
      <c r="M23" s="274"/>
      <c r="N23" s="274"/>
      <c r="O23" s="274"/>
      <c r="P23" s="274"/>
      <c r="Q23" s="275"/>
      <c r="S23" s="68"/>
      <c r="T23" s="68"/>
      <c r="U23" s="85" t="s">
        <v>121</v>
      </c>
    </row>
    <row r="24" spans="1:21" ht="19.5" customHeight="1" x14ac:dyDescent="0.3">
      <c r="A24" s="68"/>
      <c r="C24" s="276"/>
      <c r="D24" s="277"/>
      <c r="E24" s="277"/>
      <c r="F24" s="277"/>
      <c r="G24" s="277"/>
      <c r="H24" s="277"/>
      <c r="I24" s="277"/>
      <c r="J24" s="277"/>
      <c r="K24" s="277"/>
      <c r="L24" s="277"/>
      <c r="M24" s="277"/>
      <c r="N24" s="277"/>
      <c r="O24" s="277"/>
      <c r="P24" s="277"/>
      <c r="Q24" s="278"/>
      <c r="S24" s="68"/>
      <c r="T24" s="68"/>
    </row>
    <row r="25" spans="1:21" ht="19.5" customHeight="1" x14ac:dyDescent="0.3">
      <c r="A25" s="68"/>
      <c r="S25" s="68"/>
      <c r="T25" s="68"/>
    </row>
    <row r="26" spans="1:21" ht="19.5" customHeight="1" x14ac:dyDescent="0.3">
      <c r="A26" s="68"/>
      <c r="B26" s="81" t="s">
        <v>122</v>
      </c>
      <c r="C26" s="82" t="s">
        <v>123</v>
      </c>
      <c r="S26" s="83"/>
      <c r="T26" s="68"/>
    </row>
    <row r="27" spans="1:21" ht="19.5" customHeight="1" x14ac:dyDescent="0.3">
      <c r="A27" s="68"/>
      <c r="C27" s="85" t="s">
        <v>124</v>
      </c>
      <c r="K27" s="85" t="s">
        <v>125</v>
      </c>
      <c r="S27" s="68"/>
      <c r="T27" s="68"/>
      <c r="U27" s="85" t="s">
        <v>126</v>
      </c>
    </row>
    <row r="28" spans="1:21" ht="19.5" customHeight="1" x14ac:dyDescent="0.3">
      <c r="A28" s="68"/>
      <c r="C28" s="262">
        <f>【申請者入力】様式第1.交付申請書!H35</f>
        <v>0</v>
      </c>
      <c r="D28" s="263"/>
      <c r="E28" s="72" t="s">
        <v>107</v>
      </c>
      <c r="F28" s="227">
        <f>【申請者入力】様式第1.交付申請書!H36</f>
        <v>0</v>
      </c>
      <c r="G28" s="72" t="s">
        <v>127</v>
      </c>
      <c r="H28" s="86">
        <f>【申請者入力】様式第1.交付申請書!H37</f>
        <v>0</v>
      </c>
      <c r="I28" s="72" t="s">
        <v>109</v>
      </c>
      <c r="J28" s="72" t="s">
        <v>128</v>
      </c>
      <c r="K28" s="264">
        <f>【申請者入力】様式第1.交付申請書!H38</f>
        <v>0</v>
      </c>
      <c r="L28" s="265"/>
      <c r="M28" s="72" t="s">
        <v>107</v>
      </c>
      <c r="N28" s="87">
        <f>【申請者入力】様式第1.交付申請書!H39</f>
        <v>0</v>
      </c>
      <c r="O28" s="72" t="s">
        <v>127</v>
      </c>
      <c r="P28" s="87">
        <f>【申請者入力】様式第1.交付申請書!H40</f>
        <v>0</v>
      </c>
      <c r="Q28" s="72" t="s">
        <v>109</v>
      </c>
      <c r="S28" s="68"/>
      <c r="T28" s="68"/>
      <c r="U28" s="85" t="s">
        <v>129</v>
      </c>
    </row>
    <row r="29" spans="1:21" ht="19.5" customHeight="1" x14ac:dyDescent="0.3">
      <c r="A29" s="68"/>
      <c r="S29" s="68"/>
      <c r="T29" s="68"/>
      <c r="U29" s="85" t="s">
        <v>130</v>
      </c>
    </row>
    <row r="30" spans="1:21" ht="19.5" customHeight="1" x14ac:dyDescent="0.3">
      <c r="A30" s="68"/>
      <c r="B30" s="81" t="s">
        <v>131</v>
      </c>
      <c r="C30" s="82" t="s">
        <v>132</v>
      </c>
      <c r="S30" s="68"/>
      <c r="T30" s="68"/>
      <c r="U30" s="85" t="s">
        <v>133</v>
      </c>
    </row>
    <row r="31" spans="1:21" ht="19.5" customHeight="1" x14ac:dyDescent="0.3">
      <c r="A31" s="68"/>
      <c r="C31" s="82" t="s">
        <v>134</v>
      </c>
      <c r="D31" s="82"/>
      <c r="E31" s="266">
        <f>【申請者入力】様式第1.交付申請書!H41</f>
        <v>0</v>
      </c>
      <c r="F31" s="267"/>
      <c r="G31" s="267"/>
      <c r="H31" s="267"/>
      <c r="I31" s="267"/>
      <c r="J31" s="267"/>
      <c r="K31" s="267"/>
      <c r="L31" s="267"/>
      <c r="M31" s="267"/>
      <c r="N31" s="267"/>
      <c r="O31" s="267"/>
      <c r="P31" s="267"/>
      <c r="Q31" s="268"/>
      <c r="S31" s="88"/>
      <c r="T31" s="68"/>
      <c r="U31" s="85" t="s">
        <v>135</v>
      </c>
    </row>
    <row r="32" spans="1:21" ht="19.5" customHeight="1" x14ac:dyDescent="0.3">
      <c r="A32" s="68"/>
      <c r="C32" s="82" t="s">
        <v>136</v>
      </c>
      <c r="D32" s="82"/>
      <c r="E32" s="266">
        <f>IFERROR(【申請者入力】様式第1.交付申請書!H42,"")</f>
        <v>0</v>
      </c>
      <c r="F32" s="267"/>
      <c r="G32" s="267"/>
      <c r="H32" s="267"/>
      <c r="I32" s="267"/>
      <c r="J32" s="267"/>
      <c r="K32" s="267"/>
      <c r="L32" s="267"/>
      <c r="M32" s="267"/>
      <c r="N32" s="267"/>
      <c r="O32" s="267"/>
      <c r="P32" s="267"/>
      <c r="Q32" s="268"/>
      <c r="S32" s="88"/>
      <c r="T32" s="68"/>
      <c r="U32" s="85" t="s">
        <v>137</v>
      </c>
    </row>
    <row r="33" spans="1:21" ht="19.5" customHeight="1" x14ac:dyDescent="0.3">
      <c r="A33" s="68"/>
      <c r="C33" s="82" t="s">
        <v>138</v>
      </c>
      <c r="D33" s="82"/>
      <c r="E33" s="266">
        <f>【申請者入力】様式第1.交付申請書!H43</f>
        <v>0</v>
      </c>
      <c r="F33" s="267"/>
      <c r="G33" s="267"/>
      <c r="H33" s="267"/>
      <c r="I33" s="267"/>
      <c r="J33" s="267"/>
      <c r="K33" s="267"/>
      <c r="L33" s="267"/>
      <c r="M33" s="267"/>
      <c r="N33" s="267"/>
      <c r="O33" s="267"/>
      <c r="P33" s="267"/>
      <c r="Q33" s="268"/>
      <c r="S33" s="88"/>
      <c r="T33" s="68"/>
      <c r="U33" s="85"/>
    </row>
    <row r="34" spans="1:21" ht="19.5" customHeight="1" x14ac:dyDescent="0.3">
      <c r="A34" s="68"/>
      <c r="C34" s="82" t="s">
        <v>139</v>
      </c>
      <c r="D34" s="82"/>
      <c r="E34" s="266">
        <f>【申請者入力】様式第1.交付申請書!H44</f>
        <v>0</v>
      </c>
      <c r="F34" s="267"/>
      <c r="G34" s="267"/>
      <c r="H34" s="267"/>
      <c r="I34" s="267"/>
      <c r="J34" s="267"/>
      <c r="K34" s="267"/>
      <c r="L34" s="267"/>
      <c r="M34" s="267"/>
      <c r="N34" s="267"/>
      <c r="O34" s="267"/>
      <c r="P34" s="267"/>
      <c r="Q34" s="268"/>
      <c r="S34" s="88"/>
      <c r="T34" s="68"/>
    </row>
    <row r="35" spans="1:21" ht="19.5" customHeight="1" x14ac:dyDescent="0.3">
      <c r="A35" s="68"/>
      <c r="B35" s="81"/>
      <c r="S35" s="88"/>
      <c r="T35" s="68"/>
    </row>
    <row r="36" spans="1:21" ht="19.5" customHeight="1" x14ac:dyDescent="0.3">
      <c r="A36" s="68"/>
      <c r="B36" s="81" t="s">
        <v>140</v>
      </c>
      <c r="C36" s="82" t="s">
        <v>141</v>
      </c>
      <c r="R36" s="89"/>
      <c r="S36" s="88"/>
      <c r="T36" s="68"/>
    </row>
    <row r="37" spans="1:21" ht="19.5" customHeight="1" x14ac:dyDescent="0.3">
      <c r="A37" s="68"/>
      <c r="B37" s="84"/>
      <c r="C37" s="258">
        <f>【申請者入力】様式第1.交付申請書!H45</f>
        <v>0</v>
      </c>
      <c r="D37" s="259"/>
      <c r="E37" s="259"/>
      <c r="F37" s="259"/>
      <c r="G37" s="259"/>
      <c r="H37" s="259"/>
      <c r="I37" s="259"/>
      <c r="J37" s="259"/>
      <c r="K37" s="259"/>
      <c r="L37" s="259"/>
      <c r="M37" s="259"/>
      <c r="N37" s="259"/>
      <c r="O37" s="259"/>
      <c r="P37" s="259"/>
      <c r="Q37" s="260"/>
      <c r="S37" s="88"/>
      <c r="T37" s="68"/>
    </row>
    <row r="38" spans="1:21" ht="19.5" customHeight="1" x14ac:dyDescent="0.3">
      <c r="A38" s="68"/>
      <c r="B38" s="84"/>
      <c r="S38" s="90"/>
      <c r="T38" s="68"/>
    </row>
    <row r="39" spans="1:21" ht="19.5" customHeight="1" x14ac:dyDescent="0.3">
      <c r="A39" s="68"/>
      <c r="B39" s="81" t="s">
        <v>142</v>
      </c>
      <c r="C39" s="82" t="s">
        <v>143</v>
      </c>
      <c r="D39" s="68"/>
      <c r="E39" s="68"/>
      <c r="F39" s="68"/>
      <c r="G39" s="68"/>
      <c r="H39" s="68"/>
      <c r="I39" s="91"/>
      <c r="J39" s="91"/>
      <c r="K39" s="91"/>
      <c r="S39" s="90"/>
      <c r="T39" s="68"/>
    </row>
    <row r="40" spans="1:21" ht="19.8" x14ac:dyDescent="0.3">
      <c r="A40" s="68"/>
      <c r="C40" s="258">
        <f>【申請者入力】様式第1.交付申請書!H46</f>
        <v>0</v>
      </c>
      <c r="D40" s="259"/>
      <c r="E40" s="259"/>
      <c r="F40" s="259"/>
      <c r="G40" s="259"/>
      <c r="H40" s="259"/>
      <c r="I40" s="259"/>
      <c r="J40" s="259"/>
      <c r="K40" s="259"/>
      <c r="L40" s="259"/>
      <c r="M40" s="259"/>
      <c r="N40" s="259"/>
      <c r="O40" s="259"/>
      <c r="P40" s="259"/>
      <c r="Q40" s="260"/>
      <c r="S40" s="92"/>
      <c r="T40" s="68"/>
    </row>
    <row r="42" spans="1:21" ht="18.75" customHeight="1" x14ac:dyDescent="0.3">
      <c r="B42" s="81" t="s">
        <v>144</v>
      </c>
      <c r="C42" s="82" t="s">
        <v>145</v>
      </c>
    </row>
    <row r="43" spans="1:21" ht="18.75" customHeight="1" x14ac:dyDescent="0.3">
      <c r="B43" s="68"/>
      <c r="C43" s="258">
        <f>【申請者入力】様式第1.交付申請書!H47</f>
        <v>0</v>
      </c>
      <c r="D43" s="259"/>
      <c r="E43" s="259"/>
      <c r="F43" s="259"/>
      <c r="G43" s="259"/>
      <c r="H43" s="259"/>
      <c r="I43" s="259"/>
      <c r="J43" s="259"/>
      <c r="K43" s="259"/>
      <c r="L43" s="259"/>
      <c r="M43" s="259"/>
      <c r="N43" s="259"/>
      <c r="O43" s="259"/>
      <c r="P43" s="259"/>
      <c r="Q43" s="260"/>
    </row>
    <row r="44" spans="1:21" ht="18.75" customHeight="1" x14ac:dyDescent="0.3">
      <c r="D44" s="68"/>
      <c r="E44" s="91"/>
      <c r="F44" s="91"/>
      <c r="G44" s="91"/>
      <c r="H44" s="91"/>
      <c r="I44" s="91"/>
      <c r="J44" s="91"/>
      <c r="K44" s="91"/>
    </row>
    <row r="45" spans="1:21" ht="19.8" x14ac:dyDescent="0.3">
      <c r="B45" s="81" t="s">
        <v>146</v>
      </c>
      <c r="C45" s="82" t="s">
        <v>147</v>
      </c>
    </row>
    <row r="46" spans="1:21" ht="19.5" customHeight="1" x14ac:dyDescent="0.3">
      <c r="B46" s="84"/>
      <c r="C46" s="255" t="s">
        <v>148</v>
      </c>
      <c r="D46" s="256"/>
      <c r="E46" s="256"/>
      <c r="F46" s="256"/>
      <c r="G46" s="256"/>
      <c r="H46" s="256"/>
      <c r="I46" s="256"/>
      <c r="J46" s="256"/>
      <c r="K46" s="256"/>
      <c r="L46" s="256"/>
      <c r="M46" s="256"/>
      <c r="N46" s="256"/>
      <c r="O46" s="256"/>
      <c r="P46" s="256"/>
      <c r="Q46" s="257"/>
    </row>
    <row r="47" spans="1:21" ht="19.5" customHeight="1" x14ac:dyDescent="0.3">
      <c r="B47" s="68"/>
      <c r="C47" s="82"/>
      <c r="D47" s="68"/>
      <c r="E47" s="91"/>
      <c r="F47" s="91"/>
      <c r="G47" s="91"/>
      <c r="H47" s="91"/>
      <c r="I47" s="91"/>
      <c r="J47" s="91"/>
      <c r="K47" s="91"/>
    </row>
    <row r="48" spans="1:21" ht="19.5" customHeight="1" x14ac:dyDescent="0.3">
      <c r="B48" s="81" t="s">
        <v>149</v>
      </c>
      <c r="C48" s="82" t="s">
        <v>150</v>
      </c>
    </row>
    <row r="49" spans="2:17" ht="19.5" customHeight="1" x14ac:dyDescent="0.3">
      <c r="B49" s="84"/>
      <c r="C49" s="255" t="s">
        <v>148</v>
      </c>
      <c r="D49" s="256"/>
      <c r="E49" s="256"/>
      <c r="F49" s="256"/>
      <c r="G49" s="256"/>
      <c r="H49" s="256"/>
      <c r="I49" s="256"/>
      <c r="J49" s="256"/>
      <c r="K49" s="256"/>
      <c r="L49" s="256"/>
      <c r="M49" s="256"/>
      <c r="N49" s="256"/>
      <c r="O49" s="256"/>
      <c r="P49" s="256"/>
      <c r="Q49" s="257"/>
    </row>
    <row r="50" spans="2:17" ht="19.8" x14ac:dyDescent="0.3">
      <c r="B50" s="84"/>
    </row>
  </sheetData>
  <sheetProtection selectLockedCells="1"/>
  <protectedRanges>
    <protectedRange sqref="L2:M2 O2 Q2 N4 E20:Q20 I37:Q37 S26 R33 R35 N5:O5 I31:Q34 R37:R44 E47:Q47 R21 R46:R48 E44:Q44 I46:Q46 I49:Q49 N6 P4:R6 I39:Q40 I43:Q43" name="範囲1"/>
  </protectedRanges>
  <mergeCells count="21">
    <mergeCell ref="C46:Q46"/>
    <mergeCell ref="C49:Q49"/>
    <mergeCell ref="C43:Q43"/>
    <mergeCell ref="B8:R8"/>
    <mergeCell ref="C28:D28"/>
    <mergeCell ref="K28:L28"/>
    <mergeCell ref="E31:Q31"/>
    <mergeCell ref="E32:Q32"/>
    <mergeCell ref="E33:Q33"/>
    <mergeCell ref="E34:Q34"/>
    <mergeCell ref="C37:Q37"/>
    <mergeCell ref="C40:Q40"/>
    <mergeCell ref="B10:R14"/>
    <mergeCell ref="C18:Q24"/>
    <mergeCell ref="A1:C1"/>
    <mergeCell ref="L2:M2"/>
    <mergeCell ref="N5:R5"/>
    <mergeCell ref="N6:R6"/>
    <mergeCell ref="B5:B6"/>
    <mergeCell ref="C5:C6"/>
    <mergeCell ref="N4:R4"/>
  </mergeCells>
  <phoneticPr fontId="4"/>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W34"/>
  <sheetViews>
    <sheetView showGridLines="0" view="pageBreakPreview" zoomScaleNormal="100" zoomScaleSheetLayoutView="100" workbookViewId="0"/>
  </sheetViews>
  <sheetFormatPr defaultColWidth="9.109375" defaultRowHeight="16.8" x14ac:dyDescent="0.3"/>
  <cols>
    <col min="1" max="1" width="2.6640625" style="1" customWidth="1"/>
    <col min="2" max="5" width="1.6640625" style="1" customWidth="1"/>
    <col min="6" max="6" width="75.6640625" style="1" customWidth="1"/>
    <col min="7" max="9" width="30.6640625" style="1" customWidth="1"/>
    <col min="10" max="13" width="2.6640625" style="1" customWidth="1"/>
    <col min="14" max="14" width="27.109375" style="1" bestFit="1" customWidth="1"/>
    <col min="15" max="15" width="13" style="1" bestFit="1" customWidth="1"/>
    <col min="16" max="16" width="8.5546875" style="1" bestFit="1" customWidth="1"/>
    <col min="17" max="17" width="10.6640625" style="1" bestFit="1" customWidth="1"/>
    <col min="18" max="18" width="20.5546875" style="1" bestFit="1" customWidth="1"/>
    <col min="19" max="19" width="10.6640625" style="1" bestFit="1" customWidth="1"/>
    <col min="20" max="20" width="20" style="1" bestFit="1" customWidth="1"/>
    <col min="21" max="21" width="12.6640625" style="1" bestFit="1" customWidth="1"/>
    <col min="22" max="22" width="6.44140625" style="1" bestFit="1" customWidth="1"/>
    <col min="23" max="23" width="1.6640625" style="1" customWidth="1"/>
    <col min="24" max="16384" width="9.109375" style="1"/>
  </cols>
  <sheetData>
    <row r="1" spans="2:23" x14ac:dyDescent="0.3">
      <c r="M1" s="1" t="s">
        <v>0</v>
      </c>
    </row>
    <row r="2" spans="2:23" ht="20.399999999999999" x14ac:dyDescent="0.3">
      <c r="B2" s="18"/>
      <c r="C2" s="19" t="s">
        <v>151</v>
      </c>
      <c r="D2" s="20"/>
      <c r="E2" s="20"/>
      <c r="F2" s="20"/>
      <c r="G2" s="20"/>
      <c r="H2" s="20"/>
      <c r="I2" s="20"/>
      <c r="J2" s="21"/>
      <c r="M2" s="1" t="s">
        <v>0</v>
      </c>
    </row>
    <row r="3" spans="2:23" x14ac:dyDescent="0.3">
      <c r="B3" s="22"/>
      <c r="G3" s="224">
        <v>0.5</v>
      </c>
      <c r="J3" s="23"/>
      <c r="M3" s="1" t="s">
        <v>0</v>
      </c>
    </row>
    <row r="4" spans="2:23" ht="21" thickBot="1" x14ac:dyDescent="0.35">
      <c r="B4" s="22"/>
      <c r="D4" s="24" t="s">
        <v>152</v>
      </c>
      <c r="E4" s="24"/>
      <c r="F4" s="24"/>
      <c r="G4" s="224">
        <v>0.66666666666666663</v>
      </c>
      <c r="J4" s="23"/>
      <c r="M4" s="1" t="s">
        <v>0</v>
      </c>
      <c r="N4" s="25"/>
    </row>
    <row r="5" spans="2:23" ht="19.8" thickBot="1" x14ac:dyDescent="0.35">
      <c r="B5" s="22"/>
      <c r="C5" s="26"/>
      <c r="D5" s="45" t="s">
        <v>153</v>
      </c>
      <c r="E5" s="46"/>
      <c r="F5" s="46"/>
      <c r="G5" s="47" t="s">
        <v>154</v>
      </c>
      <c r="H5" s="5"/>
      <c r="I5" s="5"/>
      <c r="J5" s="34"/>
      <c r="K5" s="5"/>
      <c r="L5" s="5"/>
      <c r="M5" s="1" t="s">
        <v>0</v>
      </c>
      <c r="N5" s="5"/>
      <c r="O5" s="5"/>
      <c r="P5" s="26"/>
    </row>
    <row r="6" spans="2:23" ht="17.399999999999999" thickBot="1" x14ac:dyDescent="0.35">
      <c r="B6" s="22"/>
      <c r="D6" s="42" t="s">
        <v>155</v>
      </c>
      <c r="E6" s="43"/>
      <c r="F6" s="43"/>
      <c r="G6" s="44">
        <f>G4</f>
        <v>0.66666666666666663</v>
      </c>
      <c r="H6" s="6"/>
      <c r="I6" s="7"/>
      <c r="J6" s="35"/>
      <c r="K6" s="7"/>
      <c r="L6" s="7"/>
      <c r="M6" s="1" t="s">
        <v>0</v>
      </c>
      <c r="N6" s="6"/>
      <c r="O6" s="8"/>
    </row>
    <row r="7" spans="2:23" ht="20.399999999999999" x14ac:dyDescent="0.3">
      <c r="B7" s="22"/>
      <c r="D7" s="24"/>
      <c r="E7" s="24"/>
      <c r="F7" s="24"/>
      <c r="G7" s="24"/>
      <c r="J7" s="23"/>
      <c r="M7" s="1" t="s">
        <v>0</v>
      </c>
      <c r="N7" s="25"/>
    </row>
    <row r="8" spans="2:23" ht="21" thickBot="1" x14ac:dyDescent="0.35">
      <c r="B8" s="22"/>
      <c r="D8" s="24" t="s">
        <v>156</v>
      </c>
      <c r="E8" s="24"/>
      <c r="F8" s="24"/>
      <c r="G8" s="24"/>
      <c r="J8" s="23"/>
      <c r="M8" s="1" t="s">
        <v>0</v>
      </c>
      <c r="N8" s="25"/>
    </row>
    <row r="9" spans="2:23" ht="19.8" thickBot="1" x14ac:dyDescent="0.35">
      <c r="B9" s="22"/>
      <c r="C9" s="26"/>
      <c r="D9" s="45" t="s">
        <v>153</v>
      </c>
      <c r="E9" s="46"/>
      <c r="F9" s="46"/>
      <c r="G9" s="47" t="s">
        <v>157</v>
      </c>
      <c r="H9" s="5"/>
      <c r="I9" s="5"/>
      <c r="J9" s="34"/>
      <c r="K9" s="5"/>
      <c r="L9" s="5"/>
      <c r="M9" s="1" t="s">
        <v>0</v>
      </c>
      <c r="N9" s="5"/>
      <c r="O9" s="9"/>
      <c r="P9" s="26"/>
    </row>
    <row r="10" spans="2:23" ht="17.399999999999999" thickBot="1" x14ac:dyDescent="0.35">
      <c r="B10" s="22"/>
      <c r="D10" s="10" t="s">
        <v>158</v>
      </c>
      <c r="E10" s="11"/>
      <c r="F10" s="11"/>
      <c r="G10" s="58">
        <f>【申請者入力】様式第1.交付申請書!H24</f>
        <v>0</v>
      </c>
      <c r="J10" s="23"/>
      <c r="M10" s="1" t="s">
        <v>0</v>
      </c>
    </row>
    <row r="11" spans="2:23" x14ac:dyDescent="0.3">
      <c r="B11" s="22"/>
      <c r="J11" s="23"/>
      <c r="M11" s="1" t="s">
        <v>0</v>
      </c>
    </row>
    <row r="12" spans="2:23" ht="21" thickBot="1" x14ac:dyDescent="0.35">
      <c r="B12" s="22"/>
      <c r="D12" s="24" t="s">
        <v>159</v>
      </c>
      <c r="E12" s="24"/>
      <c r="F12" s="24"/>
      <c r="J12" s="23"/>
      <c r="M12" s="1" t="s">
        <v>0</v>
      </c>
    </row>
    <row r="13" spans="2:23" ht="17.399999999999999" thickBot="1" x14ac:dyDescent="0.35">
      <c r="B13" s="22"/>
      <c r="D13" s="48" t="s">
        <v>94</v>
      </c>
      <c r="E13" s="49"/>
      <c r="F13" s="49"/>
      <c r="G13" s="50" t="s">
        <v>160</v>
      </c>
      <c r="H13" s="215" t="s">
        <v>161</v>
      </c>
      <c r="I13" s="31"/>
      <c r="J13" s="36"/>
      <c r="K13" s="31"/>
      <c r="L13" s="31"/>
      <c r="M13" s="1" t="s">
        <v>0</v>
      </c>
      <c r="P13" s="31"/>
      <c r="Q13" s="31"/>
      <c r="R13" s="31"/>
      <c r="S13" s="31"/>
      <c r="T13" s="31"/>
      <c r="V13" s="31"/>
      <c r="W13" s="8"/>
    </row>
    <row r="14" spans="2:23" x14ac:dyDescent="0.3">
      <c r="B14" s="22"/>
      <c r="D14" s="15" t="s">
        <v>162</v>
      </c>
      <c r="E14" s="13"/>
      <c r="F14" s="12"/>
      <c r="G14" s="32">
        <f>SUMIF(廃業費[経費区分],$D14,廃業費[(本見積)補助事業に要する経費
（税抜き）])</f>
        <v>0</v>
      </c>
      <c r="H14" s="217">
        <f>SUMIF(廃業費[経費区分],$D14,廃業費[(本見積)補助対象経費
（税抜き）])</f>
        <v>0</v>
      </c>
      <c r="I14" s="223"/>
      <c r="J14" s="23"/>
      <c r="M14" s="1" t="s">
        <v>0</v>
      </c>
    </row>
    <row r="15" spans="2:23" x14ac:dyDescent="0.3">
      <c r="B15" s="22"/>
      <c r="D15" s="59" t="s">
        <v>163</v>
      </c>
      <c r="E15" s="16"/>
      <c r="F15" s="60"/>
      <c r="G15" s="40">
        <f>SUMIF(廃業費[経費区分],$D15,廃業費[(本見積)補助事業に要する経費
（税抜き）])</f>
        <v>0</v>
      </c>
      <c r="H15" s="216">
        <f>SUMIF(廃業費[経費区分],$D15,廃業費[(本見積)補助対象経費
（税抜き）])</f>
        <v>0</v>
      </c>
      <c r="I15" s="223"/>
      <c r="J15" s="23"/>
      <c r="M15" s="1" t="s">
        <v>0</v>
      </c>
    </row>
    <row r="16" spans="2:23" x14ac:dyDescent="0.3">
      <c r="B16" s="22"/>
      <c r="D16" s="15" t="s">
        <v>164</v>
      </c>
      <c r="E16" s="13"/>
      <c r="F16" s="12"/>
      <c r="G16" s="32">
        <f>SUMIF(廃業費[経費区分],$D16,廃業費[(本見積)補助事業に要する経費
（税抜き）])</f>
        <v>0</v>
      </c>
      <c r="H16" s="217">
        <f>SUMIF(廃業費[経費区分],$D16,廃業費[(本見積)補助対象経費
（税抜き）])</f>
        <v>0</v>
      </c>
      <c r="I16" s="223"/>
      <c r="J16" s="23"/>
      <c r="M16" s="1" t="s">
        <v>0</v>
      </c>
    </row>
    <row r="17" spans="2:20" x14ac:dyDescent="0.3">
      <c r="B17" s="22"/>
      <c r="D17" s="59" t="s">
        <v>165</v>
      </c>
      <c r="E17" s="16"/>
      <c r="F17" s="60"/>
      <c r="G17" s="40">
        <f>SUMIF(廃業費[経費区分],$D17,廃業費[(本見積)補助事業に要する経費
（税抜き）])</f>
        <v>0</v>
      </c>
      <c r="H17" s="216">
        <f>SUMIF(廃業費[経費区分],$D17,廃業費[(本見積)補助対象経費
（税抜き）])</f>
        <v>0</v>
      </c>
      <c r="I17" s="223"/>
      <c r="J17" s="23"/>
      <c r="M17" s="1" t="s">
        <v>0</v>
      </c>
    </row>
    <row r="18" spans="2:20" x14ac:dyDescent="0.3">
      <c r="B18" s="22"/>
      <c r="D18" s="15" t="s">
        <v>166</v>
      </c>
      <c r="E18" s="13"/>
      <c r="F18" s="12"/>
      <c r="G18" s="32">
        <f>SUMIF(廃業費[経費区分],$D18,廃業費[(本見積)補助事業に要する経費
（税抜き）])</f>
        <v>0</v>
      </c>
      <c r="H18" s="217">
        <f>SUMIF(廃業費[経費区分],$D18,廃業費[(本見積)補助対象経費
（税抜き）])</f>
        <v>0</v>
      </c>
      <c r="I18" s="223"/>
      <c r="J18" s="23"/>
      <c r="M18" s="1" t="s">
        <v>0</v>
      </c>
    </row>
    <row r="19" spans="2:20" ht="17.399999999999999" thickBot="1" x14ac:dyDescent="0.35">
      <c r="B19" s="22"/>
      <c r="D19" s="61" t="s">
        <v>167</v>
      </c>
      <c r="E19" s="17"/>
      <c r="F19" s="62"/>
      <c r="G19" s="63">
        <f>SUMIF(廃業費[経費区分],$D19,廃業費[(本見積)補助事業に要する経費
（税抜き）])</f>
        <v>0</v>
      </c>
      <c r="H19" s="218">
        <f>SUMIF(廃業費[経費区分],$D19,廃業費[(本見積)補助対象経費
（税抜き）])</f>
        <v>0</v>
      </c>
      <c r="I19" s="223"/>
      <c r="J19" s="23"/>
      <c r="M19" s="1" t="s">
        <v>0</v>
      </c>
    </row>
    <row r="20" spans="2:20" x14ac:dyDescent="0.3">
      <c r="B20" s="22"/>
      <c r="G20" s="38"/>
      <c r="H20" s="38"/>
      <c r="I20" s="39"/>
      <c r="J20" s="23"/>
      <c r="M20" s="1" t="s">
        <v>0</v>
      </c>
    </row>
    <row r="21" spans="2:20" ht="21" thickBot="1" x14ac:dyDescent="0.35">
      <c r="B21" s="22"/>
      <c r="D21" s="24" t="s">
        <v>168</v>
      </c>
      <c r="E21" s="24"/>
      <c r="F21" s="24"/>
      <c r="H21" s="57"/>
      <c r="J21" s="23"/>
      <c r="M21" s="1" t="s">
        <v>0</v>
      </c>
    </row>
    <row r="22" spans="2:20" ht="17.399999999999999" thickBot="1" x14ac:dyDescent="0.35">
      <c r="B22" s="22"/>
      <c r="D22" s="48" t="s">
        <v>153</v>
      </c>
      <c r="E22" s="53"/>
      <c r="F22" s="53"/>
      <c r="G22" s="105" t="s">
        <v>157</v>
      </c>
      <c r="H22" s="212" t="s">
        <v>169</v>
      </c>
      <c r="I22" s="31"/>
      <c r="J22" s="37"/>
      <c r="K22" s="27"/>
      <c r="L22" s="27"/>
      <c r="M22" s="1" t="s">
        <v>0</v>
      </c>
      <c r="O22" s="27"/>
      <c r="P22" s="27"/>
      <c r="Q22" s="27"/>
      <c r="R22" s="27"/>
      <c r="S22" s="27"/>
      <c r="T22" s="27"/>
    </row>
    <row r="23" spans="2:20" x14ac:dyDescent="0.3">
      <c r="B23" s="22"/>
      <c r="D23" s="111" t="s">
        <v>170</v>
      </c>
      <c r="E23" s="51"/>
      <c r="F23" s="51"/>
      <c r="G23" s="106"/>
      <c r="H23" s="52"/>
      <c r="I23" s="38"/>
      <c r="J23" s="23"/>
      <c r="M23" s="1" t="s">
        <v>0</v>
      </c>
    </row>
    <row r="24" spans="2:20" x14ac:dyDescent="0.3">
      <c r="B24" s="22"/>
      <c r="D24" s="112"/>
      <c r="E24" s="115"/>
      <c r="F24" s="14" t="s">
        <v>171</v>
      </c>
      <c r="G24" s="107">
        <f>SUM(G14:G19)</f>
        <v>0</v>
      </c>
      <c r="H24" s="41" t="s">
        <v>21</v>
      </c>
      <c r="I24" s="211"/>
      <c r="J24" s="23"/>
      <c r="M24" s="1" t="s">
        <v>0</v>
      </c>
    </row>
    <row r="25" spans="2:20" x14ac:dyDescent="0.3">
      <c r="B25" s="22"/>
      <c r="D25" s="112"/>
      <c r="E25" s="116"/>
      <c r="F25" s="14" t="s">
        <v>172</v>
      </c>
      <c r="G25" s="107">
        <f>SUM(MIN(H14,750000),H15:H19)</f>
        <v>0</v>
      </c>
      <c r="H25" s="41" t="s">
        <v>21</v>
      </c>
      <c r="I25" s="211"/>
      <c r="J25" s="23"/>
      <c r="M25" s="1" t="s">
        <v>0</v>
      </c>
    </row>
    <row r="26" spans="2:20" x14ac:dyDescent="0.3">
      <c r="B26" s="22"/>
      <c r="D26" s="113"/>
      <c r="E26" s="119"/>
      <c r="F26" s="110" t="s">
        <v>173</v>
      </c>
      <c r="G26" s="109">
        <f>INT(MIN(G25*G6,H26,G10))</f>
        <v>0</v>
      </c>
      <c r="H26" s="213">
        <f>IF(G25&gt;0,3000000,0)</f>
        <v>0</v>
      </c>
      <c r="I26" s="211"/>
      <c r="J26" s="23"/>
      <c r="M26" s="1" t="s">
        <v>0</v>
      </c>
    </row>
    <row r="27" spans="2:20" x14ac:dyDescent="0.3">
      <c r="B27" s="22"/>
      <c r="D27" s="111" t="s">
        <v>174</v>
      </c>
      <c r="E27" s="51"/>
      <c r="F27" s="51"/>
      <c r="G27" s="106"/>
      <c r="H27" s="52"/>
      <c r="I27" s="38"/>
      <c r="J27" s="23"/>
      <c r="M27" s="1" t="s">
        <v>0</v>
      </c>
    </row>
    <row r="28" spans="2:20" x14ac:dyDescent="0.3">
      <c r="B28" s="22"/>
      <c r="D28" s="111"/>
      <c r="E28" s="117"/>
      <c r="F28" s="222" t="s">
        <v>63</v>
      </c>
      <c r="G28" s="107">
        <f>SUM(G24)</f>
        <v>0</v>
      </c>
      <c r="H28" s="41" t="s">
        <v>21</v>
      </c>
      <c r="I28" s="211"/>
      <c r="J28" s="23"/>
      <c r="M28" s="1" t="s">
        <v>0</v>
      </c>
    </row>
    <row r="29" spans="2:20" x14ac:dyDescent="0.3">
      <c r="B29" s="22"/>
      <c r="D29" s="111"/>
      <c r="E29" s="114"/>
      <c r="F29" s="13" t="s">
        <v>175</v>
      </c>
      <c r="G29" s="107">
        <f>SUM(G25)</f>
        <v>0</v>
      </c>
      <c r="H29" s="41" t="s">
        <v>21</v>
      </c>
      <c r="I29" s="211"/>
      <c r="J29" s="23"/>
      <c r="M29" s="1" t="s">
        <v>0</v>
      </c>
    </row>
    <row r="30" spans="2:20" ht="17.399999999999999" thickBot="1" x14ac:dyDescent="0.35">
      <c r="B30" s="22"/>
      <c r="D30" s="120"/>
      <c r="E30" s="118"/>
      <c r="F30" s="11" t="s">
        <v>176</v>
      </c>
      <c r="G30" s="108">
        <f>IF(AND(SUM(G26)&gt;=0.1,SUM(G26)&lt;500000),0.1,INT(MIN(SUM(G26),H30)))</f>
        <v>0</v>
      </c>
      <c r="H30" s="33">
        <f>H26</f>
        <v>0</v>
      </c>
      <c r="I30" s="211"/>
      <c r="J30" s="23"/>
      <c r="M30" s="1" t="s">
        <v>0</v>
      </c>
    </row>
    <row r="31" spans="2:20" x14ac:dyDescent="0.3">
      <c r="B31" s="22"/>
      <c r="G31" s="240" t="s">
        <v>203</v>
      </c>
      <c r="H31" s="240"/>
      <c r="J31" s="23"/>
      <c r="M31" s="1" t="s">
        <v>0</v>
      </c>
    </row>
    <row r="32" spans="2:20" x14ac:dyDescent="0.3">
      <c r="B32" s="28"/>
      <c r="C32" s="29"/>
      <c r="D32" s="29"/>
      <c r="E32" s="29"/>
      <c r="F32" s="29"/>
      <c r="G32" s="29"/>
      <c r="H32" s="29"/>
      <c r="I32" s="29"/>
      <c r="J32" s="30"/>
      <c r="M32" s="1" t="s">
        <v>0</v>
      </c>
    </row>
    <row r="33" spans="1:13" x14ac:dyDescent="0.3">
      <c r="M33" s="1" t="s">
        <v>0</v>
      </c>
    </row>
    <row r="34" spans="1:13" x14ac:dyDescent="0.3">
      <c r="A34" s="1" t="s">
        <v>0</v>
      </c>
      <c r="B34" s="1" t="s">
        <v>0</v>
      </c>
      <c r="C34" s="1" t="s">
        <v>0</v>
      </c>
      <c r="D34" s="1" t="s">
        <v>0</v>
      </c>
      <c r="E34" s="1" t="s">
        <v>0</v>
      </c>
      <c r="F34" s="1" t="s">
        <v>0</v>
      </c>
      <c r="G34" s="1" t="s">
        <v>0</v>
      </c>
      <c r="H34" s="1" t="s">
        <v>0</v>
      </c>
      <c r="I34" s="1" t="s">
        <v>0</v>
      </c>
      <c r="J34" s="1" t="s">
        <v>0</v>
      </c>
      <c r="K34" s="1" t="s">
        <v>0</v>
      </c>
      <c r="L34" s="1" t="s">
        <v>0</v>
      </c>
      <c r="M34" s="1" t="s">
        <v>0</v>
      </c>
    </row>
  </sheetData>
  <sheetProtection algorithmName="SHA-512" hashValue="K0+hhLc6XcSOUVDROnUHnayuxg6n9du2DNBCu4j2d7F7NuYQvpEqvEaAnSXeqHJUBj2/p7KBaKp/4vWOKbLG1A==" saltValue="OfCWB9EODIOxusD8WRnoSw==" spinCount="100000" sheet="1" selectLockedCells="1"/>
  <phoneticPr fontId="4"/>
  <conditionalFormatting sqref="D6:G6">
    <cfRule type="cellIs" dxfId="6" priority="26" operator="equal">
      <formula>"入力不要"</formula>
    </cfRule>
    <cfRule type="cellIs" dxfId="5" priority="27" operator="equal">
      <formula>"該当必須"</formula>
    </cfRule>
    <cfRule type="cellIs" dxfId="4" priority="28" operator="equal">
      <formula>"必須"</formula>
    </cfRule>
  </conditionalFormatting>
  <conditionalFormatting sqref="G31:H31">
    <cfRule type="expression" dxfId="3" priority="1">
      <formula>AND($G$30&gt;0, $G$30&lt;500000)</formula>
    </cfRule>
  </conditionalFormatting>
  <conditionalFormatting sqref="I6:M6">
    <cfRule type="cellIs" dxfId="2" priority="14" operator="equal">
      <formula>"入力不要"</formula>
    </cfRule>
    <cfRule type="cellIs" dxfId="1" priority="15" operator="equal">
      <formula>"該当必須"</formula>
    </cfRule>
    <cfRule type="cellIs" dxfId="0" priority="16" operator="equal">
      <formula>"必須"</formula>
    </cfRule>
  </conditionalFormatting>
  <pageMargins left="0.7" right="0.7" top="0.75" bottom="0.75" header="0.3" footer="0.3"/>
  <pageSetup paperSize="9" scale="4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8"/>
  <sheetViews>
    <sheetView workbookViewId="0">
      <selection activeCell="C13" sqref="C13"/>
    </sheetView>
  </sheetViews>
  <sheetFormatPr defaultColWidth="9.109375" defaultRowHeight="16.8" x14ac:dyDescent="0.3"/>
  <cols>
    <col min="1" max="1" width="4.6640625" style="2" customWidth="1"/>
    <col min="2" max="2" width="9.33203125" style="2" customWidth="1"/>
    <col min="3" max="3" width="48.44140625" style="2" customWidth="1"/>
    <col min="4" max="16384" width="9.109375" style="2"/>
  </cols>
  <sheetData>
    <row r="2" spans="2:3" x14ac:dyDescent="0.3">
      <c r="B2" s="3" t="s">
        <v>177</v>
      </c>
      <c r="C2" s="3" t="s">
        <v>178</v>
      </c>
    </row>
    <row r="3" spans="2:3" x14ac:dyDescent="0.3">
      <c r="B3" s="4" t="s">
        <v>179</v>
      </c>
      <c r="C3" s="4" t="s">
        <v>162</v>
      </c>
    </row>
    <row r="4" spans="2:3" x14ac:dyDescent="0.3">
      <c r="B4" s="4" t="s">
        <v>180</v>
      </c>
      <c r="C4" s="4" t="s">
        <v>163</v>
      </c>
    </row>
    <row r="5" spans="2:3" x14ac:dyDescent="0.3">
      <c r="B5" s="4" t="s">
        <v>181</v>
      </c>
      <c r="C5" s="4" t="s">
        <v>164</v>
      </c>
    </row>
    <row r="6" spans="2:3" x14ac:dyDescent="0.3">
      <c r="B6" s="4" t="s">
        <v>182</v>
      </c>
      <c r="C6" s="4" t="s">
        <v>165</v>
      </c>
    </row>
    <row r="7" spans="2:3" x14ac:dyDescent="0.3">
      <c r="B7" s="4" t="s">
        <v>183</v>
      </c>
      <c r="C7" s="4" t="s">
        <v>166</v>
      </c>
    </row>
    <row r="8" spans="2:3" x14ac:dyDescent="0.3">
      <c r="B8" s="4" t="s">
        <v>184</v>
      </c>
      <c r="C8" s="4" t="s">
        <v>167</v>
      </c>
    </row>
  </sheetData>
  <phoneticPr fontId="4"/>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【申請者入力】様式第1.交付申請書</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'【申請者入力】費目別明細書（廃業費）'!Print_Area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2025-10-31T02:29:36Z</dcterms:created>
  <dcterms:modified xsi:type="dcterms:W3CDTF">2026-09-10T06:47:14Z</dcterms:modified>
  <cp:category/>
  <cp:contentStatus/>
</cp:coreProperties>
</file>